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<sst xmlns="http://schemas.openxmlformats.org/spreadsheetml/2006/main" count="32" uniqueCount="32">
  <si>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</si>
  <si>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LSZ020</t>
  </si>
  <si>
    <t xml:space="preserve">m²</t>
  </si>
  <si>
    <t xml:space="preserve">Celosía de persianas de madera.</t>
  </si>
  <si>
    <r>
      <rPr>
        <sz val="8.25"/>
        <color rgb="FF000000"/>
        <rFont val="Arial"/>
        <family val="2"/>
      </rPr>
      <t xml:space="preserve">Celosía fija formada por persianas fijas de madera de cedro rojo, de 140 mm de anchura, con tratamiento fungicida y acabado pintado para exterior, colocadas en posición horizontal, enrasadas con el marco compuesto por perfiles de aluminio lacado de color a elegir y elementos para fijación de las persianas de acero inoxidable. Incluso pletinas para fijación mediante atornillado en obra de albañilería con tarugos de nylon y tornillos de acero.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</si>
  <si>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</si>
  <si>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</si>
  <si>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</si>
  <si>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</si>
  <si>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</si>
  <si>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</si>
  <si>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</si>
  <si>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mt26aaa033a</t>
  </si>
  <si>
    <t xml:space="preserve">Ud</t>
  </si>
  <si>
    <t xml:space="preserve">Anclaje mecánico con tarugo de nylon y tornillo de acero galvanizado, de cabeza avellanada.</t>
  </si>
  <si>
    <t xml:space="preserve">mt22pce010a</t>
  </si>
  <si>
    <t xml:space="preserve">m²</t>
  </si>
  <si>
    <t xml:space="preserve">Celosía fija formada por persianas fijas de madera de cedro rojo, de 140 mm de anchura, con tratamiento fungicida y acabado pintado para exterior, colocadas en posición horizontal, enrasadas con el marco compuesto por perfiles de aluminio lacado de color a elegir y elementos para fijación de las persianas de acero inoxidable.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</si>
  <si>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</si>
  <si>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</si>
  <si>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</si>
  <si>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</si>
  <si>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Operario carpintero metálico.</t>
  </si>
  <si>
    <t xml:space="preserve">mo059</t>
  </si>
  <si>
    <t xml:space="preserve">h</t>
  </si>
  <si>
    <t xml:space="preserve">Oficial carpintero metálico.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</si>
  <si>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</si>
  <si>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</si>
  <si>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</si>
  <si>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</si>
  <si>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158,37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</si>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</sst>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</v>
      </c>
      <c r="G10" s="12">
        <v>1</v>
      </c>
      <c r="H10" s="12">
        <f ca="1">ROUND(INDIRECT(ADDRESS(ROW()+(0), COLUMN()+(-2), 1))*INDIRECT(ADDRESS(ROW()+(0), COLUMN()+(-1), 1)), 2)</f>
        <v>4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591.16</v>
      </c>
      <c r="H11" s="14">
        <f ca="1">ROUND(INDIRECT(ADDRESS(ROW()+(0), COLUMN()+(-2), 1))*INDIRECT(ADDRESS(ROW()+(0), COLUMN()+(-1), 1)), 2)</f>
        <v>591.16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595.16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0.484</v>
      </c>
      <c r="G14" s="12">
        <v>31.7</v>
      </c>
      <c r="H14" s="12">
        <f ca="1">ROUND(INDIRECT(ADDRESS(ROW()+(0), COLUMN()+(-2), 1))*INDIRECT(ADDRESS(ROW()+(0), COLUMN()+(-1), 1)), 2)</f>
        <v>15.34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0.484</v>
      </c>
      <c r="G15" s="14">
        <v>21.77</v>
      </c>
      <c r="H15" s="14">
        <f ca="1">ROUND(INDIRECT(ADDRESS(ROW()+(0), COLUMN()+(-2), 1))*INDIRECT(ADDRESS(ROW()+(0), COLUMN()+(-1), 1)), 2)</f>
        <v>10.54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25.88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621.04</v>
      </c>
      <c r="H18" s="14">
        <f ca="1">ROUND(INDIRECT(ADDRESS(ROW()+(0), COLUMN()+(-2), 1))*INDIRECT(ADDRESS(ROW()+(0), COLUMN()+(-1), 1))/100, 2)</f>
        <v>12.42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633.46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