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<sst xmlns="http://schemas.openxmlformats.org/spreadsheetml/2006/main" count="31" uniqueCount="31">
  <si>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</si>
  <si>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QAW060</t>
  </si>
  <si>
    <t xml:space="preserve">m²</t>
  </si>
  <si>
    <t xml:space="preserve">Sustitución de capa de impermeabilización, en techo plano, no transitable, autoprotegida, por lámina asfáltica.</t>
  </si>
  <si>
    <r>
      <rPr>
        <sz val="8.25"/>
        <color rgb="FF000000"/>
        <rFont val="Arial"/>
        <family val="2"/>
      </rPr>
      <t xml:space="preserve">Sustitución de capa de impermeabilización deteriorada, en techo plano, no transitable, autoprotegida, por impermeabilización bicapa adherida, compuesta por una lámina de betún modificado con elastómero SBS, de 2,5 mm de espesor, con armadura de fieltro de fibra de vidrio de 60 g/m², de superficie no protegida, y una lámina de betún modificado con elastómero SBS, de 3,5 mm de espesor, con armadura de fieltro de poliéster reforzado y estabilizado de 150 g/m², con autoprotección mineral fotocatalítica, con efecto descontaminante, bactericida y fungicida de color blanco, totalmente adheridas con soplete, sin coincidir sus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</si>
  <si>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</si>
  <si>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</si>
  <si>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</si>
  <si>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</si>
  <si>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</si>
  <si>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</si>
  <si>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</si>
  <si>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mt14lga010gd</t>
  </si>
  <si>
    <t xml:space="preserve">m²</t>
  </si>
  <si>
    <t xml:space="preserve">Lámina de betún modificado con elastómero SBS, de 3,5 mm de espesor, masa nominal 5 kg/m², con armadura de fieltro de poliéster reforzado y estabilizado de 150 g/m², con autoprotección mineral fotocatalítica, con efecto descontaminante, bactericida y fungicida de color blanco.</t>
  </si>
  <si>
    <t xml:space="preserve">mt14lba010a</t>
  </si>
  <si>
    <t xml:space="preserve">m²</t>
  </si>
  <si>
    <t xml:space="preserve">Lámina de betún modificado con elastómero SBS, de 2,5 mm de espesor, masa nominal 3 kg/m², con armadura de fieltro de fibra de vidrio de 60 g/m², de superficie no protegida.</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</si>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</sst>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5.27" customWidth="1"/>
    <col min="5" max="5" width="75.1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1.2</v>
      </c>
      <c r="G10" s="12">
        <v>28.53</v>
      </c>
      <c r="H10" s="12">
        <f ca="1">ROUND(INDIRECT(ADDRESS(ROW()+(0), COLUMN()+(-2), 1))*INDIRECT(ADDRESS(ROW()+(0), COLUMN()+(-1), 1)), 2)</f>
        <v>34.24</v>
      </c>
    </row>
    <row r="11" spans="1:8" ht="24.00" thickBot="1" customHeight="1">
      <c r="A11" s="1" t="s">
        <v>15</v>
      </c>
      <c r="B11" s="1"/>
      <c r="C11" s="10" t="s">
        <v>16</v>
      </c>
      <c r="D11" s="10"/>
      <c r="E11" s="1" t="s">
        <v>17</v>
      </c>
      <c r="F11" s="13">
        <v>1.2</v>
      </c>
      <c r="G11" s="14">
        <v>15.47</v>
      </c>
      <c r="H11" s="14">
        <f ca="1">ROUND(INDIRECT(ADDRESS(ROW()+(0), COLUMN()+(-2), 1))*INDIRECT(ADDRESS(ROW()+(0), COLUMN()+(-1), 1)), 2)</f>
        <v>18.56</v>
      </c>
    </row>
    <row r="12" spans="1:8" ht="13.50" thickBot="1" customHeight="1">
      <c r="A12" s="15"/>
      <c r="B12" s="15"/>
      <c r="C12" s="15"/>
      <c r="D12" s="15"/>
      <c r="E12" s="15"/>
      <c r="F12" s="9" t="s">
        <v>18</v>
      </c>
      <c r="G12" s="9"/>
      <c r="H12" s="17">
        <f ca="1">ROUND(SUM(INDIRECT(ADDRESS(ROW()+(-1), COLUMN()+(0), 1)),INDIRECT(ADDRESS(ROW()+(-2), COLUMN()+(0), 1))), 2)</f>
        <v>52.8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0.715</v>
      </c>
      <c r="G14" s="12">
        <v>21.66</v>
      </c>
      <c r="H14" s="12">
        <f ca="1">ROUND(INDIRECT(ADDRESS(ROW()+(0), COLUMN()+(-2), 1))*INDIRECT(ADDRESS(ROW()+(0), COLUMN()+(-1), 1)), 2)</f>
        <v>15.49</v>
      </c>
    </row>
    <row r="15" spans="1:8" ht="13.50" thickBot="1" customHeight="1">
      <c r="A15" s="1" t="s">
        <v>23</v>
      </c>
      <c r="B15" s="1"/>
      <c r="C15" s="10" t="s">
        <v>24</v>
      </c>
      <c r="D15" s="10"/>
      <c r="E15" s="1" t="s">
        <v>25</v>
      </c>
      <c r="F15" s="13">
        <v>0.357</v>
      </c>
      <c r="G15" s="14">
        <v>15</v>
      </c>
      <c r="H15" s="14">
        <f ca="1">ROUND(INDIRECT(ADDRESS(ROW()+(0), COLUMN()+(-2), 1))*INDIRECT(ADDRESS(ROW()+(0), COLUMN()+(-1), 1)), 2)</f>
        <v>5.36</v>
      </c>
    </row>
    <row r="16" spans="1:8" ht="13.50" thickBot="1" customHeight="1">
      <c r="A16" s="15"/>
      <c r="B16" s="15"/>
      <c r="C16" s="15"/>
      <c r="D16" s="15"/>
      <c r="E16" s="15"/>
      <c r="F16" s="9" t="s">
        <v>26</v>
      </c>
      <c r="G16" s="9"/>
      <c r="H16" s="17">
        <f ca="1">ROUND(SUM(INDIRECT(ADDRESS(ROW()+(-1), COLUMN()+(0), 1)),INDIRECT(ADDRESS(ROW()+(-2), COLUMN()+(0), 1))), 2)</f>
        <v>20.85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73.65</v>
      </c>
      <c r="H18" s="14">
        <f ca="1">ROUND(INDIRECT(ADDRESS(ROW()+(0), COLUMN()+(-2), 1))*INDIRECT(ADDRESS(ROW()+(0), COLUMN()+(-1), 1))/100, 2)</f>
        <v>1.47</v>
      </c>
    </row>
    <row r="19" spans="1:8" ht="13.50" thickBot="1" customHeight="1">
      <c r="A19" s="8"/>
      <c r="B19" s="8"/>
      <c r="C19" s="8"/>
      <c r="D19" s="8"/>
      <c r="E19" s="8"/>
      <c r="F19" s="21" t="s">
        <v>30</v>
      </c>
      <c r="G19" s="21"/>
      <c r="H19" s="22">
        <f ca="1">ROUND(SUM(INDIRECT(ADDRESS(ROW()+(-1), COLUMN()+(0), 1)),INDIRECT(ADDRESS(ROW()+(-3), COLUMN()+(0), 1)),INDIRECT(ADDRESS(ROW()+(-7), COLUMN()+(0), 1))), 2)</f>
        <v>75.12</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