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<sst xmlns="http://schemas.openxmlformats.org/spreadsheetml/2006/main" count="41" uniqueCount="41">
  <si>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</si>
  <si>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SAL050</t>
  </si>
  <si>
    <t xml:space="preserve">Ud</t>
  </si>
  <si>
    <t xml:space="preserve">Lavatorio con pedestal, de porcelana sanitaria, "ROCA".</t>
  </si>
  <si>
    <r>
      <rPr>
        <sz val="8.25"/>
        <color rgb="FF000000"/>
        <rFont val="Arial"/>
        <family val="2"/>
      </rPr>
      <t xml:space="preserve">Lavatorio mural, de porcelana sanitaria, modelo Meridian "ROCA", color Blanco, de 1000x460 mm, con juego de fijación, con pedestal de lavatorio, equipado con grifería monomando de repisa para lavatorio, con cartucho cerámico y limitador de caudal a 6 l/min, acabado cromado, modelo Thesis, y desagüe, acabado cromado. Incluso juego de fijación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</si>
  <si>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</si>
  <si>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</si>
  <si>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</si>
  <si>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</si>
  <si>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</si>
  <si>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</si>
  <si>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</si>
  <si>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mt30smr010aa</t>
  </si>
  <si>
    <t xml:space="preserve">Ud</t>
  </si>
  <si>
    <t xml:space="preserve">Lavatorio mural, de porcelana sanitaria, modelo Meridian "ROCA", color Blanco, de 1000x460 mm, con juego de fijación.</t>
  </si>
  <si>
    <t xml:space="preserve">mt30smr013f</t>
  </si>
  <si>
    <t xml:space="preserve">Ud</t>
  </si>
  <si>
    <t xml:space="preserve">Pedestal de lavatorio, de porcelana sanitaria, modelo Meridian "ROCA", color Blanco, de 205x155x730 mm, con juego de fijación.</t>
  </si>
  <si>
    <t xml:space="preserve">mt31gmo101a</t>
  </si>
  <si>
    <t xml:space="preserve">Ud</t>
  </si>
  <si>
    <t xml:space="preserve">Grifería monomando de repisa para lavatorio, con cartucho cerámico y limitador de caudal a 6 l/min, acabado cromado, modelo Thesis "ROCA", con tragacadenilla y enlaces de alimentación flexibles.</t>
  </si>
  <si>
    <t xml:space="preserve">mt36www005d</t>
  </si>
  <si>
    <t xml:space="preserve">Ud</t>
  </si>
  <si>
    <t xml:space="preserve">Acoplamiento a pared acodado con plafón, ABS, serie B, acabado cromado,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</si>
  <si>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</si>
  <si>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</si>
  <si>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lavatorio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</si>
  <si>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</si>
  <si>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</si>
  <si>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</si>
  <si>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</si>
  <si>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</si>
  <si>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</si>
  <si>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</si>
  <si>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Operario plomero.</t>
  </si>
  <si>
    <t xml:space="preserve">Subtotal mano de obra:</t>
  </si>
  <si>
    <t xml:space="preserve">Herramientas</t>
  </si>
  <si>
    <t xml:space="preserve">%</t>
  </si>
  <si>
    <t xml:space="preserve">Herramientas</t>
  </si>
  <si>
    <t xml:space="preserve">Coste de mantenimiento decenal: S/. 2.131,21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</si>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</sst>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0.89"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1401.01</v>
      </c>
      <c r="G10" s="12">
        <f ca="1">ROUND(INDIRECT(ADDRESS(ROW()+(0), COLUMN()+(-2), 1))*INDIRECT(ADDRESS(ROW()+(0), COLUMN()+(-1), 1)), 2)</f>
        <v>1401.01</v>
      </c>
    </row>
    <row r="11" spans="1:7" ht="24.00" thickBot="1" customHeight="1">
      <c r="A11" s="1" t="s">
        <v>15</v>
      </c>
      <c r="B11" s="1"/>
      <c r="C11" s="10" t="s">
        <v>16</v>
      </c>
      <c r="D11" s="1" t="s">
        <v>17</v>
      </c>
      <c r="E11" s="11">
        <v>1</v>
      </c>
      <c r="F11" s="12">
        <v>1265.88</v>
      </c>
      <c r="G11" s="12">
        <f ca="1">ROUND(INDIRECT(ADDRESS(ROW()+(0), COLUMN()+(-2), 1))*INDIRECT(ADDRESS(ROW()+(0), COLUMN()+(-1), 1)), 2)</f>
        <v>1265.88</v>
      </c>
    </row>
    <row r="12" spans="1:7" ht="34.50" thickBot="1" customHeight="1">
      <c r="A12" s="1" t="s">
        <v>18</v>
      </c>
      <c r="B12" s="1"/>
      <c r="C12" s="10" t="s">
        <v>19</v>
      </c>
      <c r="D12" s="1" t="s">
        <v>20</v>
      </c>
      <c r="E12" s="11">
        <v>1</v>
      </c>
      <c r="F12" s="12">
        <v>1315.66</v>
      </c>
      <c r="G12" s="12">
        <f ca="1">ROUND(INDIRECT(ADDRESS(ROW()+(0), COLUMN()+(-2), 1))*INDIRECT(ADDRESS(ROW()+(0), COLUMN()+(-1), 1)), 2)</f>
        <v>1315.66</v>
      </c>
    </row>
    <row r="13" spans="1:7" ht="34.50" thickBot="1" customHeight="1">
      <c r="A13" s="1" t="s">
        <v>21</v>
      </c>
      <c r="B13" s="1"/>
      <c r="C13" s="10" t="s">
        <v>22</v>
      </c>
      <c r="D13" s="1" t="s">
        <v>23</v>
      </c>
      <c r="E13" s="11">
        <v>1</v>
      </c>
      <c r="F13" s="12">
        <v>206.72</v>
      </c>
      <c r="G13" s="12">
        <f ca="1">ROUND(INDIRECT(ADDRESS(ROW()+(0), COLUMN()+(-2), 1))*INDIRECT(ADDRESS(ROW()+(0), COLUMN()+(-1), 1)), 2)</f>
        <v>206.72</v>
      </c>
    </row>
    <row r="14" spans="1:7" ht="13.50" thickBot="1" customHeight="1">
      <c r="A14" s="1" t="s">
        <v>24</v>
      </c>
      <c r="B14" s="1"/>
      <c r="C14" s="10" t="s">
        <v>25</v>
      </c>
      <c r="D14" s="1" t="s">
        <v>26</v>
      </c>
      <c r="E14" s="11">
        <v>2</v>
      </c>
      <c r="F14" s="12">
        <v>103.22</v>
      </c>
      <c r="G14" s="12">
        <f ca="1">ROUND(INDIRECT(ADDRESS(ROW()+(0), COLUMN()+(-2), 1))*INDIRECT(ADDRESS(ROW()+(0), COLUMN()+(-1), 1)), 2)</f>
        <v>206.44</v>
      </c>
    </row>
    <row r="15" spans="1:7" ht="24.00" thickBot="1" customHeight="1">
      <c r="A15" s="1" t="s">
        <v>27</v>
      </c>
      <c r="B15" s="1"/>
      <c r="C15" s="10" t="s">
        <v>28</v>
      </c>
      <c r="D15" s="1" t="s">
        <v>29</v>
      </c>
      <c r="E15" s="13">
        <v>0.012</v>
      </c>
      <c r="F15" s="14">
        <v>38.1</v>
      </c>
      <c r="G15" s="14">
        <f ca="1">ROUND(INDIRECT(ADDRESS(ROW()+(0), COLUMN()+(-2), 1))*INDIRECT(ADDRESS(ROW()+(0), COLUMN()+(-1), 1)), 2)</f>
        <v>0.46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4396.17</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1.537</v>
      </c>
      <c r="F18" s="14">
        <v>32.15</v>
      </c>
      <c r="G18" s="14">
        <f ca="1">ROUND(INDIRECT(ADDRESS(ROW()+(0), COLUMN()+(-2), 1))*INDIRECT(ADDRESS(ROW()+(0), COLUMN()+(-1), 1)), 2)</f>
        <v>49.41</v>
      </c>
    </row>
    <row r="19" spans="1:7" ht="13.50" thickBot="1" customHeight="1">
      <c r="A19" s="15"/>
      <c r="B19" s="15"/>
      <c r="C19" s="15"/>
      <c r="D19" s="15"/>
      <c r="E19" s="9" t="s">
        <v>35</v>
      </c>
      <c r="F19" s="9"/>
      <c r="G19" s="17">
        <f ca="1">ROUND(SUM(INDIRECT(ADDRESS(ROW()+(-1), COLUMN()+(0), 1))), 2)</f>
        <v>49.41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4445.58</v>
      </c>
      <c r="G21" s="14">
        <f ca="1">ROUND(INDIRECT(ADDRESS(ROW()+(0), COLUMN()+(-2), 1))*INDIRECT(ADDRESS(ROW()+(0), COLUMN()+(-1), 1))/100, 2)</f>
        <v>88.91</v>
      </c>
    </row>
    <row r="22" spans="1:7" ht="13.50" thickBot="1" customHeight="1">
      <c r="A22" s="21" t="s">
        <v>39</v>
      </c>
      <c r="B22" s="21"/>
      <c r="C22" s="22"/>
      <c r="D22" s="23"/>
      <c r="E22" s="24" t="s">
        <v>40</v>
      </c>
      <c r="F22" s="25"/>
      <c r="G22" s="26">
        <f ca="1">ROUND(SUM(INDIRECT(ADDRESS(ROW()+(-1), COLUMN()+(0), 1)),INDIRECT(ADDRESS(ROW()+(-3), COLUMN()+(0), 1)),INDIRECT(ADDRESS(ROW()+(-6), COLUMN()+(0), 1))), 2)</f>
        <v>4534.49</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