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<sst xmlns="http://schemas.openxmlformats.org/spreadsheetml/2006/main" count="46" uniqueCount="46">
  <si>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</si>
  <si>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UAP012</t>
  </si>
  <si>
    <t xml:space="preserve">Ud</t>
  </si>
  <si>
    <t xml:space="preserve">Buzón de inspección prefabricado de PVC corrugado.</t>
  </si>
  <si>
    <r>
      <rPr>
        <sz val="8.25"/>
        <color rgb="FF000000"/>
        <rFont val="Arial"/>
        <family val="2"/>
      </rPr>
      <t xml:space="preserve">Pozo de registro con escalera de PVC corrugado, de diámetro nominal 1000 mm y altura nominal 3 m, para colector de 160 mm de diámetro, sobre falso piso de 30 cm de espesor de concreto armado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blanda, encastre del cuerpo del colector 10 cm en dicha falso piso, ligeramente armada con malla electrosoldada Q-335 cocada 150x150 mm de acero trefilado corrugado ASTM A 82-94, y losa alrededor del acceso del cono de 150x150 cm y 20 cm de espesor de concreto simple f'c=315 kg/cm² (31 MPa), no expuesto a ciclos de congelamiento y deshielo, exposición a sulfatos severa, con baja permeabilidad en exposición al agua, no expuesto a cloruros, tamaño máximo del agregado 19 mm, consistencia blanda, con cierre de tapa circular con bloqueo y marco de fundición carga de rotura 400 kN, instalado en calzadas de calles, incluyendo las peatonales, o zonas de estacionamiento para todo tipo de vehículos. El precio incluye los equipos y la maquinaria necesarios para el desplazamiento y la disposición en obra de los elementos, pero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</si>
  <si>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</si>
  <si>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</si>
  <si>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</si>
  <si>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</si>
  <si>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</si>
  <si>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</si>
  <si>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</si>
  <si>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mt10haf055hqc</t>
  </si>
  <si>
    <t xml:space="preserve">m³</t>
  </si>
  <si>
    <t xml:space="preserve">Concreto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blanda, premezclado en planta, según el Reglamento Nacional de Edificaciones NTE E.060.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</si>
  <si>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</si>
  <si>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</si>
  <si>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</si>
  <si>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mt11ade040ad</t>
  </si>
  <si>
    <t xml:space="preserve">Ud</t>
  </si>
  <si>
    <t xml:space="preserve">Pozo de registro con escalera de diámetro nominal 1000 mm y altura nominal 3 m, para colector de 160 mm de diámetro, totalmente estanco, compuesto por cuerpo de PVC de doble pared, la exterior corrugada y la interior lisa, color teja RAL 8023, rigidez anular nominal 8 kN/m², con la escalera instalada, ciego (sin taladros prefabricados, de modo que las acometidas y entronques del colector se perforen y fabriquen in situ), y cono reductor de polietileno de alta densidad, de 600 mm de diámetro nominal en el acceso, para colocar sobre el cuerpo del pozo.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</si>
  <si>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</si>
  <si>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</si>
  <si>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</si>
  <si>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</si>
  <si>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</si>
  <si>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de seguridad.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</si>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</sst>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69.19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0.53</v>
      </c>
      <c r="F10" s="12">
        <v>285.44</v>
      </c>
      <c r="G10" s="12">
        <f ca="1">ROUND(INDIRECT(ADDRESS(ROW()+(0), COLUMN()+(-2), 1))*INDIRECT(ADDRESS(ROW()+(0), COLUMN()+(-1), 1)), 2)</f>
        <v>151.28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1.767</v>
      </c>
      <c r="F11" s="12">
        <v>24.24</v>
      </c>
      <c r="G11" s="12">
        <f ca="1">ROUND(INDIRECT(ADDRESS(ROW()+(0), COLUMN()+(-2), 1))*INDIRECT(ADDRESS(ROW()+(0), COLUMN()+(-1), 1)), 2)</f>
        <v>42.83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4168.61</v>
      </c>
      <c r="G12" s="12">
        <f ca="1">ROUND(INDIRECT(ADDRESS(ROW()+(0), COLUMN()+(-2), 1))*INDIRECT(ADDRESS(ROW()+(0), COLUMN()+(-1), 1)), 2)</f>
        <v>4168.61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0.293</v>
      </c>
      <c r="F13" s="12">
        <v>271.32</v>
      </c>
      <c r="G13" s="12">
        <f ca="1">ROUND(INDIRECT(ADDRESS(ROW()+(0), COLUMN()+(-2), 1))*INDIRECT(ADDRESS(ROW()+(0), COLUMN()+(-1), 1)), 2)</f>
        <v>79.5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419.02</v>
      </c>
      <c r="G14" s="14">
        <f ca="1">ROUND(INDIRECT(ADDRESS(ROW()+(0), COLUMN()+(-2), 1))*INDIRECT(ADDRESS(ROW()+(0), COLUMN()+(-1), 1)), 2)</f>
        <v>419.02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4861.24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0.278</v>
      </c>
      <c r="F17" s="14">
        <v>166.92</v>
      </c>
      <c r="G17" s="14">
        <f ca="1">ROUND(INDIRECT(ADDRESS(ROW()+(0), COLUMN()+(-2), 1))*INDIRECT(ADDRESS(ROW()+(0), COLUMN()+(-1), 1)), 2)</f>
        <v>46.4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46.4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2.501</v>
      </c>
      <c r="F20" s="12">
        <v>31.29</v>
      </c>
      <c r="G20" s="12">
        <f ca="1">ROUND(INDIRECT(ADDRESS(ROW()+(0), COLUMN()+(-2), 1))*INDIRECT(ADDRESS(ROW()+(0), COLUMN()+(-1), 1)), 2)</f>
        <v>78.26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2.635</v>
      </c>
      <c r="F21" s="14">
        <v>21.72</v>
      </c>
      <c r="G21" s="14">
        <f ca="1">ROUND(INDIRECT(ADDRESS(ROW()+(0), COLUMN()+(-2), 1))*INDIRECT(ADDRESS(ROW()+(0), COLUMN()+(-1), 1)), 2)</f>
        <v>57.23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135.49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5043.13</v>
      </c>
      <c r="G24" s="14">
        <f ca="1">ROUND(INDIRECT(ADDRESS(ROW()+(0), COLUMN()+(-2), 1))*INDIRECT(ADDRESS(ROW()+(0), COLUMN()+(-1), 1))/100, 2)</f>
        <v>100.86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5143.99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