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<sst xmlns="http://schemas.openxmlformats.org/spreadsheetml/2006/main" count="52" uniqueCount="52">
  <si>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</si>
  <si>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UXG020</t>
  </si>
  <si>
    <t xml:space="preserve">m²</t>
  </si>
  <si>
    <t xml:space="preserve">Solado de baldosas cerámicas "GRESPANIA".</t>
  </si>
  <si>
    <r>
      <rPr>
        <sz val="8.25"/>
        <color rgb="FF000000"/>
        <rFont val="Arial"/>
        <family val="2"/>
      </rPr>
      <t xml:space="preserve">Vereda de baldosas cerámicas de gres porcelánico, estilo cemento, serie City "GRESPANIA", acabado antideslizante, color beige, 30x30 cm y 15 mm de espesor para exteriores, capacidad de absorción de agua E&lt;0,5%, resistencia al deslizamiento alta, recibidas con adhesivo cementoso mejorado, C2 color gris, y fraguado con mortero de juntas cementoso tipo CG 2,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</si>
  <si>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</si>
  <si>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</si>
  <si>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</si>
  <si>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</si>
  <si>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</si>
  <si>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</si>
  <si>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</si>
  <si>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mt10hmf055akc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</si>
  <si>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</si>
  <si>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plástica, premezclado en planta, según el Reglamento Nacional de Edificaciones NTE E.060.</t>
  </si>
  <si>
    <t xml:space="preserve">mt09mcr300b</t>
  </si>
  <si>
    <t xml:space="preserve">m³</t>
  </si>
  <si>
    <t xml:space="preserve">Arena-cemento, sin aditivos, con 250 kg/m³ de cemento Portland CEM II/B-L 32,5 R y arena de cantera granítica, confeccionado en obra.</t>
  </si>
  <si>
    <t xml:space="preserve">mt09mcr021m</t>
  </si>
  <si>
    <t xml:space="preserve">kg</t>
  </si>
  <si>
    <t xml:space="preserve">Adhesivo cementoso mejorado, C2, color gris.</t>
  </si>
  <si>
    <t xml:space="preserve">mt18bgg011as</t>
  </si>
  <si>
    <t xml:space="preserve">m²</t>
  </si>
  <si>
    <t xml:space="preserve">Baldosa cerámica de gres porcelánico, estilo cemento, serie City "GRESPANIA", acabado antideslizante, color beige, 30x30 cm y 15 mm de espesor, capacidad de absorción de agua E&lt;0,5%.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</si>
  <si>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</si>
  <si>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</si>
  <si>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</si>
  <si>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</si>
  <si>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Equipos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</si>
  <si>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</si>
  <si>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</si>
  <si>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</si>
  <si>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</si>
  <si>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</si>
  <si>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</si>
  <si>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Subtotal equipos: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</si>
  <si>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</si>
  <si>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</si>
  <si>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</si>
  <si>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</si>
  <si>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mo061</t>
  </si>
  <si>
    <t xml:space="preserve">h</t>
  </si>
  <si>
    <t xml:space="preserve">Oficial colocador de pisos.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</si>
  <si>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</si>
  <si>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</si>
  <si>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</si>
  <si>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</si>
  <si>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</si>
  <si>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</si>
  <si>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</si>
  <si>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33,21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</si>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</sst>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48" customWidth="1"/>
    <col min="4" max="4" width="70.55" customWidth="1"/>
    <col min="5" max="5" width="12.92" customWidth="1"/>
    <col min="6" max="6" width="13.09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0.21</v>
      </c>
      <c r="F10" s="12">
        <v>223.12</v>
      </c>
      <c r="G10" s="12">
        <f ca="1">ROUND(INDIRECT(ADDRESS(ROW()+(0), COLUMN()+(-2), 1))*INDIRECT(ADDRESS(ROW()+(0), COLUMN()+(-1), 1)), 2)</f>
        <v>46.86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0.04</v>
      </c>
      <c r="F11" s="12">
        <v>167.86</v>
      </c>
      <c r="G11" s="12">
        <f ca="1">ROUND(INDIRECT(ADDRESS(ROW()+(0), COLUMN()+(-2), 1))*INDIRECT(ADDRESS(ROW()+(0), COLUMN()+(-1), 1)), 2)</f>
        <v>6.71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6</v>
      </c>
      <c r="F12" s="12">
        <v>1.15</v>
      </c>
      <c r="G12" s="12">
        <f ca="1">ROUND(INDIRECT(ADDRESS(ROW()+(0), COLUMN()+(-2), 1))*INDIRECT(ADDRESS(ROW()+(0), COLUMN()+(-1), 1)), 2)</f>
        <v>6.9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1.05</v>
      </c>
      <c r="F13" s="12">
        <v>142.02</v>
      </c>
      <c r="G13" s="12">
        <f ca="1">ROUND(INDIRECT(ADDRESS(ROW()+(0), COLUMN()+(-2), 1))*INDIRECT(ADDRESS(ROW()+(0), COLUMN()+(-1), 1)), 2)</f>
        <v>149.12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0.05</v>
      </c>
      <c r="F14" s="14">
        <v>2.17</v>
      </c>
      <c r="G14" s="14">
        <f ca="1">ROUND(INDIRECT(ADDRESS(ROW()+(0), COLUMN()+(-2), 1))*INDIRECT(ADDRESS(ROW()+(0), COLUMN()+(-1), 1)), 2)</f>
        <v>0.11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209.7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0.037</v>
      </c>
      <c r="F17" s="12">
        <v>25.6</v>
      </c>
      <c r="G17" s="12">
        <f ca="1">ROUND(INDIRECT(ADDRESS(ROW()+(0), COLUMN()+(-2), 1))*INDIRECT(ADDRESS(ROW()+(0), COLUMN()+(-1), 1)), 2)</f>
        <v>0.95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0.104</v>
      </c>
      <c r="F18" s="14">
        <v>12.89</v>
      </c>
      <c r="G18" s="14">
        <f ca="1">ROUND(INDIRECT(ADDRESS(ROW()+(0), COLUMN()+(-2), 1))*INDIRECT(ADDRESS(ROW()+(0), COLUMN()+(-1), 1)), 2)</f>
        <v>1.34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2.29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0.445</v>
      </c>
      <c r="F21" s="12">
        <v>21.66</v>
      </c>
      <c r="G21" s="12">
        <f ca="1">ROUND(INDIRECT(ADDRESS(ROW()+(0), COLUMN()+(-2), 1))*INDIRECT(ADDRESS(ROW()+(0), COLUMN()+(-1), 1)), 2)</f>
        <v>9.64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0.445</v>
      </c>
      <c r="F22" s="12">
        <v>15</v>
      </c>
      <c r="G22" s="12">
        <f ca="1">ROUND(INDIRECT(ADDRESS(ROW()+(0), COLUMN()+(-2), 1))*INDIRECT(ADDRESS(ROW()+(0), COLUMN()+(-1), 1)), 2)</f>
        <v>6.68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0.283</v>
      </c>
      <c r="F23" s="14">
        <v>15</v>
      </c>
      <c r="G23" s="14">
        <f ca="1">ROUND(INDIRECT(ADDRESS(ROW()+(0), COLUMN()+(-2), 1))*INDIRECT(ADDRESS(ROW()+(0), COLUMN()+(-1), 1)), 2)</f>
        <v>4.25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1))), 2)</f>
        <v>20.57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1)),INDIRECT(ADDRESS(ROW()+(-7), COLUMN()+(1), 1)),INDIRECT(ADDRESS(ROW()+(-11), COLUMN()+(1), 1))), 2)</f>
        <v>232.56</v>
      </c>
      <c r="G26" s="14">
        <f ca="1">ROUND(INDIRECT(ADDRESS(ROW()+(0), COLUMN()+(-2), 1))*INDIRECT(ADDRESS(ROW()+(0), COLUMN()+(-1), 1))/100, 2)</f>
        <v>4.65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1)),INDIRECT(ADDRESS(ROW()+(-8), COLUMN()+(0), 1)),INDIRECT(ADDRESS(ROW()+(-12), COLUMN()+(0), 1))), 2)</f>
        <v>237.21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