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<sst xmlns="http://schemas.openxmlformats.org/spreadsheetml/2006/main" count="41" uniqueCount="41">
  <si>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</si>
  <si>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</si>
  <si>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</si>
  <si>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</si>
  <si>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2 1/2" DN 65 mm, colocado en gabinete prefabricado, con dos llaves de corte de esfera.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</si>
  <si>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</si>
  <si>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</si>
  <si>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</si>
  <si>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</si>
  <si>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</si>
  <si>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</si>
  <si>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</si>
  <si>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mt37sve010h</t>
  </si>
  <si>
    <t xml:space="preserve">Ud</t>
  </si>
  <si>
    <t xml:space="preserve">Válvula de esfera de latón niquelado para roscar de 2 1/2".</t>
  </si>
  <si>
    <t xml:space="preserve">mt37sgl010c</t>
  </si>
  <si>
    <t xml:space="preserve">Ud</t>
  </si>
  <si>
    <t xml:space="preserve">Grifo de purga de 25 mm.</t>
  </si>
  <si>
    <t xml:space="preserve">mt37svr010g</t>
  </si>
  <si>
    <t xml:space="preserve">Ud</t>
  </si>
  <si>
    <t xml:space="preserve">Válvula de retención de latón para roscar de 2 1/2".</t>
  </si>
  <si>
    <t xml:space="preserve">mt37cir010c</t>
  </si>
  <si>
    <t xml:space="preserve">Ud</t>
  </si>
  <si>
    <t xml:space="preserve">Gabinete de fibra de vidrio de 85x60x30 cm para alojar medidor individual de agua de 50 a 65 mm, provisto de cerradura especial de cuadradillo.</t>
  </si>
  <si>
    <t xml:space="preserve">mt37www010</t>
  </si>
  <si>
    <t xml:space="preserve">Ud</t>
  </si>
  <si>
    <t xml:space="preserve">Material auxiliar para instalaciones 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</si>
  <si>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</si>
  <si>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</si>
  <si>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</si>
  <si>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</si>
  <si>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</si>
  <si>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</si>
  <si>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</si>
  <si>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</si>
  <si>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</si>
  <si>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</si>
  <si>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</si>
  <si>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</si>
  <si>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158,45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</si>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</sst>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303.6</v>
      </c>
      <c r="G10" s="12">
        <f ca="1">ROUND(INDIRECT(ADDRESS(ROW()+(0), COLUMN()+(-2), 1))*INDIRECT(ADDRESS(ROW()+(0), COLUMN()+(-1), 1)), 2)</f>
        <v>607.2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24.34</v>
      </c>
      <c r="G11" s="12">
        <f ca="1">ROUND(INDIRECT(ADDRESS(ROW()+(0), COLUMN()+(-2), 1))*INDIRECT(ADDRESS(ROW()+(0), COLUMN()+(-1), 1)), 2)</f>
        <v>24.34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198.57</v>
      </c>
      <c r="G12" s="12">
        <f ca="1">ROUND(INDIRECT(ADDRESS(ROW()+(0), COLUMN()+(-2), 1))*INDIRECT(ADDRESS(ROW()+(0), COLUMN()+(-1), 1)), 2)</f>
        <v>198.57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468.08</v>
      </c>
      <c r="G13" s="12">
        <f ca="1">ROUND(INDIRECT(ADDRESS(ROW()+(0), COLUMN()+(-2), 1))*INDIRECT(ADDRESS(ROW()+(0), COLUMN()+(-1), 1)), 2)</f>
        <v>468.08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5.13</v>
      </c>
      <c r="G14" s="14">
        <f ca="1">ROUND(INDIRECT(ADDRESS(ROW()+(0), COLUMN()+(-2), 1))*INDIRECT(ADDRESS(ROW()+(0), COLUMN()+(-1), 1)), 2)</f>
        <v>5.13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1303.32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1.9</v>
      </c>
      <c r="F17" s="12">
        <v>32.15</v>
      </c>
      <c r="G17" s="12">
        <f ca="1">ROUND(INDIRECT(ADDRESS(ROW()+(0), COLUMN()+(-2), 1))*INDIRECT(ADDRESS(ROW()+(0), COLUMN()+(-1), 1)), 2)</f>
        <v>61.09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0.95</v>
      </c>
      <c r="F18" s="14">
        <v>21.68</v>
      </c>
      <c r="G18" s="14">
        <f ca="1">ROUND(INDIRECT(ADDRESS(ROW()+(0), COLUMN()+(-2), 1))*INDIRECT(ADDRESS(ROW()+(0), COLUMN()+(-1), 1)), 2)</f>
        <v>20.6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81.69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4</v>
      </c>
      <c r="F21" s="14">
        <f ca="1">ROUND(SUM(INDIRECT(ADDRESS(ROW()+(-2), COLUMN()+(1), 1)),INDIRECT(ADDRESS(ROW()+(-6), COLUMN()+(1), 1))), 2)</f>
        <v>1385.01</v>
      </c>
      <c r="G21" s="14">
        <f ca="1">ROUND(INDIRECT(ADDRESS(ROW()+(0), COLUMN()+(-2), 1))*INDIRECT(ADDRESS(ROW()+(0), COLUMN()+(-1), 1))/100, 2)</f>
        <v>55.4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1440.41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