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<sst xmlns="http://schemas.openxmlformats.org/spreadsheetml/2006/main" count="41" uniqueCount="41">
  <si>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</si>
  <si>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IUR040</t>
  </si>
  <si>
    <t xml:space="preserve">Ud</t>
  </si>
  <si>
    <t xml:space="preserve">Preinstalación de medidor de riego.</t>
  </si>
  <si>
    <r>
      <rPr>
        <sz val="8.25"/>
        <color rgb="FF000000"/>
        <rFont val="Arial"/>
        <family val="2"/>
      </rPr>
      <t xml:space="preserve">Preinstalación de medidor de riego de 1" DN 25 mm, colocado en hornacina, con dos llaves de corte de esfera. El precio no incluye el medidor.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</si>
  <si>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</si>
  <si>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</si>
  <si>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</si>
  <si>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</si>
  <si>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</si>
  <si>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</si>
  <si>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</si>
  <si>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mt37sve010d</t>
  </si>
  <si>
    <t xml:space="preserve">Ud</t>
  </si>
  <si>
    <t xml:space="preserve">Válvula de esfera de latón niquelado para roscar de 1".</t>
  </si>
  <si>
    <t xml:space="preserve">mt37sgl010c</t>
  </si>
  <si>
    <t xml:space="preserve">Ud</t>
  </si>
  <si>
    <t xml:space="preserve">Grifo de purga de 25 mm.</t>
  </si>
  <si>
    <t xml:space="preserve">mt37svr010c</t>
  </si>
  <si>
    <t xml:space="preserve">Ud</t>
  </si>
  <si>
    <t xml:space="preserve">Válvula de retención de latón para roscar de 1".</t>
  </si>
  <si>
    <t xml:space="preserve">mt37aar010a</t>
  </si>
  <si>
    <t xml:space="preserve">Ud</t>
  </si>
  <si>
    <t xml:space="preserve">Marco y tapa de fundición dúctil de 30x30 cm, según Compañía Suministradora.</t>
  </si>
  <si>
    <t xml:space="preserve">mt37www010</t>
  </si>
  <si>
    <t xml:space="preserve">Ud</t>
  </si>
  <si>
    <t xml:space="preserve">Material auxiliar para instalaciones 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</si>
  <si>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</si>
  <si>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</si>
  <si>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</si>
  <si>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</si>
  <si>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</si>
  <si>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</si>
  <si>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</si>
  <si>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</si>
  <si>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</si>
  <si>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</si>
  <si>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</si>
  <si>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</si>
  <si>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30,67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</si>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</sst>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36" customWidth="1"/>
    <col min="4" max="4" width="9.01" customWidth="1"/>
    <col min="5" max="5" width="67.66" customWidth="1"/>
    <col min="6" max="6" width="13.77" customWidth="1"/>
    <col min="7" max="7" width="12.92" customWidth="1"/>
    <col min="8" max="8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44.54</v>
      </c>
      <c r="H10" s="12">
        <f ca="1">ROUND(INDIRECT(ADDRESS(ROW()+(0), COLUMN()+(-2), 1))*INDIRECT(ADDRESS(ROW()+(0), COLUMN()+(-1), 1)), 2)</f>
        <v>89.08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24.34</v>
      </c>
      <c r="H11" s="12">
        <f ca="1">ROUND(INDIRECT(ADDRESS(ROW()+(0), COLUMN()+(-2), 1))*INDIRECT(ADDRESS(ROW()+(0), COLUMN()+(-1), 1)), 2)</f>
        <v>24.34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29.62</v>
      </c>
      <c r="H12" s="12">
        <f ca="1">ROUND(INDIRECT(ADDRESS(ROW()+(0), COLUMN()+(-2), 1))*INDIRECT(ADDRESS(ROW()+(0), COLUMN()+(-1), 1)), 2)</f>
        <v>29.62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63.96</v>
      </c>
      <c r="H13" s="12">
        <f ca="1">ROUND(INDIRECT(ADDRESS(ROW()+(0), COLUMN()+(-2), 1))*INDIRECT(ADDRESS(ROW()+(0), COLUMN()+(-1), 1)), 2)</f>
        <v>63.96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5.13</v>
      </c>
      <c r="H14" s="14">
        <f ca="1">ROUND(INDIRECT(ADDRESS(ROW()+(0), COLUMN()+(-2), 1))*INDIRECT(ADDRESS(ROW()+(0), COLUMN()+(-1), 1)), 2)</f>
        <v>5.13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212.13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1.303</v>
      </c>
      <c r="G17" s="12">
        <v>32.15</v>
      </c>
      <c r="H17" s="12">
        <f ca="1">ROUND(INDIRECT(ADDRESS(ROW()+(0), COLUMN()+(-2), 1))*INDIRECT(ADDRESS(ROW()+(0), COLUMN()+(-1), 1)), 2)</f>
        <v>41.89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0.651</v>
      </c>
      <c r="G18" s="14">
        <v>21.68</v>
      </c>
      <c r="H18" s="14">
        <f ca="1">ROUND(INDIRECT(ADDRESS(ROW()+(0), COLUMN()+(-2), 1))*INDIRECT(ADDRESS(ROW()+(0), COLUMN()+(-1), 1)), 2)</f>
        <v>14.11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56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4</v>
      </c>
      <c r="G21" s="14">
        <f ca="1">ROUND(SUM(INDIRECT(ADDRESS(ROW()+(-2), COLUMN()+(1), 1)),INDIRECT(ADDRESS(ROW()+(-6), COLUMN()+(1), 1))), 2)</f>
        <v>268.13</v>
      </c>
      <c r="H21" s="14">
        <f ca="1">ROUND(INDIRECT(ADDRESS(ROW()+(0), COLUMN()+(-2), 1))*INDIRECT(ADDRESS(ROW()+(0), COLUMN()+(-1), 1))/100, 2)</f>
        <v>10.73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278.86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