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<sst xmlns="http://schemas.openxmlformats.org/spreadsheetml/2006/main" count="46" uniqueCount="46">
  <si>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</si>
  <si>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</si>
  <si>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</si>
  <si>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</si>
  <si>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</si>
  <si>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</si>
  <si>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</si>
  <si>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</si>
  <si>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</si>
  <si>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</si>
  <si>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</si>
  <si>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</si>
  <si>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</si>
  <si>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</si>
  <si>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</si>
  <si>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</si>
  <si>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</si>
  <si>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</si>
  <si>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mt11ras150d</t>
  </si>
  <si>
    <t xml:space="preserve">Ud</t>
  </si>
  <si>
    <t xml:space="preserve">Pozo para toma de muestras, monobloque, de polietileno de alta densidad, de 800 mm de diámetro nominal y 2,5 m de altura nominal, con cono reductor de 600 mm de diámetro nominal en el acceso, con la escalera instalada, base con superficie acanalada, dos tubos pasantes con corte para toma de muestras, uno de 400 mm de diámetro y uno de 200 mm de diámetro y manguito de unión con junta elástica en las entradas.</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</si>
  <si>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</si>
  <si>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</si>
  <si>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</si>
  <si>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</si>
  <si>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</si>
  <si>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</si>
  <si>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</si>
  <si>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</si>
  <si>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</si>
  <si>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</si>
  <si>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</si>
  <si>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</si>
  <si>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</si>
  <si>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</si>
  <si>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</si>
  <si>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</si>
  <si>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</si>
  <si>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</si>
  <si>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</si>
  <si>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</si>
  <si>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</si>
  <si>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</si>
  <si>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</si>
  <si>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307,18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</si>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</sst>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66.00" thickBot="1" customHeight="1">
      <c r="A12" s="1" t="s">
        <v>18</v>
      </c>
      <c r="B12" s="1"/>
      <c r="C12" s="1"/>
      <c r="D12" s="10" t="s">
        <v>19</v>
      </c>
      <c r="E12" s="1" t="s">
        <v>20</v>
      </c>
      <c r="F12" s="11">
        <v>1</v>
      </c>
      <c r="G12" s="12">
        <v>5412.92</v>
      </c>
      <c r="H12" s="12">
        <f ca="1">ROUND(INDIRECT(ADDRESS(ROW()+(0), COLUMN()+(-2), 1))*INDIRECT(ADDRESS(ROW()+(0), COLUMN()+(-1), 1)), 2)</f>
        <v>5412.92</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5878.54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166.09</v>
      </c>
      <c r="H17" s="14">
        <f ca="1">ROUND(INDIRECT(ADDRESS(ROW()+(0), COLUMN()+(-2), 1))*INDIRECT(ADDRESS(ROW()+(0), COLUMN()+(-1), 1)), 2)</f>
        <v>42.52</v>
      </c>
    </row>
    <row r="18" spans="1:8" ht="13.50" thickBot="1" customHeight="1">
      <c r="A18" s="15"/>
      <c r="B18" s="15"/>
      <c r="C18" s="15"/>
      <c r="D18" s="15"/>
      <c r="E18" s="15"/>
      <c r="F18" s="9" t="s">
        <v>32</v>
      </c>
      <c r="G18" s="9"/>
      <c r="H18" s="17">
        <f ca="1">ROUND(SUM(INDIRECT(ADDRESS(ROW()+(-1), COLUMN()+(0), 1))), 2)</f>
        <v>42.52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2.422</v>
      </c>
      <c r="G20" s="12">
        <v>31.29</v>
      </c>
      <c r="H20" s="12">
        <f ca="1">ROUND(INDIRECT(ADDRESS(ROW()+(0), COLUMN()+(-2), 1))*INDIRECT(ADDRESS(ROW()+(0), COLUMN()+(-1), 1)), 2)</f>
        <v>75.78</v>
      </c>
    </row>
    <row r="21" spans="1:8" ht="13.50" thickBot="1" customHeight="1">
      <c r="A21" s="1" t="s">
        <v>37</v>
      </c>
      <c r="B21" s="1"/>
      <c r="C21" s="1"/>
      <c r="D21" s="10" t="s">
        <v>38</v>
      </c>
      <c r="E21" s="1" t="s">
        <v>39</v>
      </c>
      <c r="F21" s="13">
        <v>1.211</v>
      </c>
      <c r="G21" s="14">
        <v>21.72</v>
      </c>
      <c r="H21" s="14">
        <f ca="1">ROUND(INDIRECT(ADDRESS(ROW()+(0), COLUMN()+(-2), 1))*INDIRECT(ADDRESS(ROW()+(0), COLUMN()+(-1), 1)), 2)</f>
        <v>26.3</v>
      </c>
    </row>
    <row r="22" spans="1:8" ht="13.50" thickBot="1" customHeight="1">
      <c r="A22" s="15"/>
      <c r="B22" s="15"/>
      <c r="C22" s="15"/>
      <c r="D22" s="15"/>
      <c r="E22" s="15"/>
      <c r="F22" s="9" t="s">
        <v>40</v>
      </c>
      <c r="G22" s="9"/>
      <c r="H22" s="17">
        <f ca="1">ROUND(SUM(INDIRECT(ADDRESS(ROW()+(-1), COLUMN()+(0), 1)),INDIRECT(ADDRESS(ROW()+(-2), COLUMN()+(0), 1))), 2)</f>
        <v>102.08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6023.14</v>
      </c>
      <c r="H24" s="14">
        <f ca="1">ROUND(INDIRECT(ADDRESS(ROW()+(0), COLUMN()+(-2), 1))*INDIRECT(ADDRESS(ROW()+(0), COLUMN()+(-1), 1))/100, 2)</f>
        <v>120.46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6143.6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