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<sst xmlns="http://schemas.openxmlformats.org/spreadsheetml/2006/main" count="38" uniqueCount="38">
  <si>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</si>
  <si>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IUS082</t>
  </si>
  <si>
    <t xml:space="preserve">m</t>
  </si>
  <si>
    <t xml:space="preserve">Canaleta de drenaje de PVC.</t>
  </si>
  <si>
    <r>
      <rPr>
        <sz val="8.25"/>
        <color rgb="FF000000"/>
        <rFont val="Arial"/>
        <family val="2"/>
      </rPr>
      <t xml:space="preserve">Canaleta prefabricada de PVC, de 500 mm de longitud, 200 mm de anchura y 130 mm de altura con rejilla de garaje de fundición, carga de rotura 125 kN, de 500 mm de longitud y 200 mm de anchura; previa excavación con medios manuales y posterior relleno del trasdós con concreto.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</si>
  <si>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</si>
  <si>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</si>
  <si>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</si>
  <si>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</si>
  <si>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</si>
  <si>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</si>
  <si>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</si>
  <si>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mt10hmf055akb</t>
  </si>
  <si>
    <t xml:space="preserve">m³</t>
  </si>
  <si>
    <t xml:space="preserve">Concreto simple f'c=210 kg/cm² (21 MPa), no expuesto a ciclos de congelamiento y deshielo, exposición a sulfatos insignificante, sin requerimiento de permeabilidad, no expuesto a cloruros, tamaño máximo del agregado 19 mm, consistencia blanda, premezclado en planta, según el Reglamento Nacional de Edificaciones NTE E.060.</t>
  </si>
  <si>
    <t xml:space="preserve">mt11cng010b</t>
  </si>
  <si>
    <t xml:space="preserve">Ud</t>
  </si>
  <si>
    <t xml:space="preserve">Canaleta prefabricada de PVC, de 500 mm de longitud, 200 mm de anchura y 130 mm de altura, incluso piezas especiales.</t>
  </si>
  <si>
    <t xml:space="preserve">mt11var120b</t>
  </si>
  <si>
    <t xml:space="preserve">Ud</t>
  </si>
  <si>
    <t xml:space="preserve">Sifón en línea de PVC, color gris, modular, con unión macho/hembra, de 110 mm de diámetro.</t>
  </si>
  <si>
    <t xml:space="preserve">mt11cng020p</t>
  </si>
  <si>
    <t xml:space="preserve">Ud</t>
  </si>
  <si>
    <t xml:space="preserve">Rejilla de garaje de fundición, carga de rotura 125 kN, de 500 mm de longitud y 200 mm de anchura.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</si>
  <si>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</si>
  <si>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</si>
  <si>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</si>
  <si>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</si>
  <si>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Operario de construcción de obra civil.</t>
  </si>
  <si>
    <t xml:space="preserve">mo087</t>
  </si>
  <si>
    <t xml:space="preserve">h</t>
  </si>
  <si>
    <t xml:space="preserve">Oficial de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</si>
  <si>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</si>
  <si>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</si>
  <si>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</si>
  <si>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</si>
  <si>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35,18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</si>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</sst>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1.36" customWidth="1"/>
    <col min="4" max="4" width="7.65" customWidth="1"/>
    <col min="5" max="5" width="72.59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0.15</v>
      </c>
      <c r="G10" s="12">
        <v>245.01</v>
      </c>
      <c r="H10" s="12">
        <f ca="1">ROUND(INDIRECT(ADDRESS(ROW()+(0), COLUMN()+(-2), 1))*INDIRECT(ADDRESS(ROW()+(0), COLUMN()+(-1), 1)), 2)</f>
        <v>36.75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</v>
      </c>
      <c r="G11" s="12">
        <v>94.51</v>
      </c>
      <c r="H11" s="12">
        <f ca="1">ROUND(INDIRECT(ADDRESS(ROW()+(0), COLUMN()+(-2), 1))*INDIRECT(ADDRESS(ROW()+(0), COLUMN()+(-1), 1)), 2)</f>
        <v>189.02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163.88</v>
      </c>
      <c r="H12" s="12">
        <f ca="1">ROUND(INDIRECT(ADDRESS(ROW()+(0), COLUMN()+(-2), 1))*INDIRECT(ADDRESS(ROW()+(0), COLUMN()+(-1), 1)), 2)</f>
        <v>163.88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2</v>
      </c>
      <c r="G13" s="14">
        <v>134.11</v>
      </c>
      <c r="H13" s="14">
        <f ca="1">ROUND(INDIRECT(ADDRESS(ROW()+(0), COLUMN()+(-2), 1))*INDIRECT(ADDRESS(ROW()+(0), COLUMN()+(-1), 1)), 2)</f>
        <v>268.22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657.87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0.746</v>
      </c>
      <c r="G16" s="12">
        <v>31.29</v>
      </c>
      <c r="H16" s="12">
        <f ca="1">ROUND(INDIRECT(ADDRESS(ROW()+(0), COLUMN()+(-2), 1))*INDIRECT(ADDRESS(ROW()+(0), COLUMN()+(-1), 1)), 2)</f>
        <v>23.34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0.399</v>
      </c>
      <c r="G17" s="14">
        <v>21.72</v>
      </c>
      <c r="H17" s="14">
        <f ca="1">ROUND(INDIRECT(ADDRESS(ROW()+(0), COLUMN()+(-2), 1))*INDIRECT(ADDRESS(ROW()+(0), COLUMN()+(-1), 1)), 2)</f>
        <v>8.67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32.01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689.88</v>
      </c>
      <c r="H20" s="14">
        <f ca="1">ROUND(INDIRECT(ADDRESS(ROW()+(0), COLUMN()+(-2), 1))*INDIRECT(ADDRESS(ROW()+(0), COLUMN()+(-1), 1))/100, 2)</f>
        <v>13.8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703.68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