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<sst xmlns="http://schemas.openxmlformats.org/spreadsheetml/2006/main" count="47" uniqueCount="47">
  <si>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</si>
  <si>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IUS052</t>
  </si>
  <si>
    <t xml:space="preserve">Ud</t>
  </si>
  <si>
    <t xml:space="preserve">Buzón de inspección de concreto simple "in situ".</t>
  </si>
  <si>
    <r>
      <rPr>
        <sz val="8.25"/>
        <color rgb="FF000000"/>
        <rFont val="Arial"/>
        <family val="2"/>
      </rPr>
      <t xml:space="preserve">Pozo de registro de concreto simple "in situ", de 1,00 m de diámetro interior y 1,6 m de altura útil interior, sobre falso piso de 25 cm de espesor de concreto armado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 ligeramente armada con malla electrosoldada, con cierre de tapa circular con bloqueo y marco de fundición carga de rotura 400 kN, instalado en calzadas de calles, incluyendo las peatonales, o zonas de estacionamiento para todo tipo de vehículos.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</si>
  <si>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</si>
  <si>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</si>
  <si>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</si>
  <si>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</si>
  <si>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</si>
  <si>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</si>
  <si>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</si>
  <si>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mt10haf055hqc</t>
  </si>
  <si>
    <t xml:space="preserve">m³</t>
  </si>
  <si>
    <t xml:space="preserve">Concreto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</si>
  <si>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</si>
  <si>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</si>
  <si>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</si>
  <si>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</si>
  <si>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</si>
  <si>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</si>
  <si>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mt08epr010b</t>
  </si>
  <si>
    <t xml:space="preserve">m</t>
  </si>
  <si>
    <t xml:space="preserve">Encofrado para formación de cuerpo de buzón de sección circular, D=100, de plancha metálica reutilizable, incluso accesorios de montaje.</t>
  </si>
  <si>
    <t xml:space="preserve">mt08epr020b</t>
  </si>
  <si>
    <t xml:space="preserve">Ud</t>
  </si>
  <si>
    <t xml:space="preserve">Encofrado para formación de cono asimétrico de buzón de sección circular, (100/60-40), de plancha metálica reutilizable, incluso accesorios de montaje.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</si>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</sst>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2.7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0.675</v>
      </c>
      <c r="G10" s="12">
        <v>283.88</v>
      </c>
      <c r="H10" s="12">
        <f ca="1">ROUND(INDIRECT(ADDRESS(ROW()+(0), COLUMN()+(-2), 1))*INDIRECT(ADDRESS(ROW()+(0), COLUMN()+(-1), 1)), 2)</f>
        <v>191.62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2.25</v>
      </c>
      <c r="G11" s="12">
        <v>24.11</v>
      </c>
      <c r="H11" s="12">
        <f ca="1">ROUND(INDIRECT(ADDRESS(ROW()+(0), COLUMN()+(-2), 1))*INDIRECT(ADDRESS(ROW()+(0), COLUMN()+(-1), 1)), 2)</f>
        <v>54.25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1.405</v>
      </c>
      <c r="G12" s="12">
        <v>269.84</v>
      </c>
      <c r="H12" s="12">
        <f ca="1">ROUND(INDIRECT(ADDRESS(ROW()+(0), COLUMN()+(-2), 1))*INDIRECT(ADDRESS(ROW()+(0), COLUMN()+(-1), 1)), 2)</f>
        <v>379.13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0.055</v>
      </c>
      <c r="G13" s="12">
        <v>1565.71</v>
      </c>
      <c r="H13" s="12">
        <f ca="1">ROUND(INDIRECT(ADDRESS(ROW()+(0), COLUMN()+(-2), 1))*INDIRECT(ADDRESS(ROW()+(0), COLUMN()+(-1), 1)), 2)</f>
        <v>86.11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</v>
      </c>
      <c r="G14" s="12">
        <v>972.64</v>
      </c>
      <c r="H14" s="12">
        <f ca="1">ROUND(INDIRECT(ADDRESS(ROW()+(0), COLUMN()+(-2), 1))*INDIRECT(ADDRESS(ROW()+(0), COLUMN()+(-1), 1)), 2)</f>
        <v>48.63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16.85</v>
      </c>
      <c r="H15" s="12">
        <f ca="1">ROUND(INDIRECT(ADDRESS(ROW()+(0), COLUMN()+(-2), 1))*INDIRECT(ADDRESS(ROW()+(0), COLUMN()+(-1), 1)), 2)</f>
        <v>67.4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416.72</v>
      </c>
      <c r="H16" s="14">
        <f ca="1">ROUND(INDIRECT(ADDRESS(ROW()+(0), COLUMN()+(-2), 1))*INDIRECT(ADDRESS(ROW()+(0), COLUMN()+(-1), 1)), 2)</f>
        <v>416.72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1243.86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8.233</v>
      </c>
      <c r="G19" s="12">
        <v>31.29</v>
      </c>
      <c r="H19" s="12">
        <f ca="1">ROUND(INDIRECT(ADDRESS(ROW()+(0), COLUMN()+(-2), 1))*INDIRECT(ADDRESS(ROW()+(0), COLUMN()+(-1), 1)), 2)</f>
        <v>257.61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4.117</v>
      </c>
      <c r="G20" s="14">
        <v>21.72</v>
      </c>
      <c r="H20" s="14">
        <f ca="1">ROUND(INDIRECT(ADDRESS(ROW()+(0), COLUMN()+(-2), 1))*INDIRECT(ADDRESS(ROW()+(0), COLUMN()+(-1), 1)), 2)</f>
        <v>89.42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347.03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1590.89</v>
      </c>
      <c r="H23" s="14">
        <f ca="1">ROUND(INDIRECT(ADDRESS(ROW()+(0), COLUMN()+(-2), 1))*INDIRECT(ADDRESS(ROW()+(0), COLUMN()+(-1), 1))/100, 2)</f>
        <v>31.82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1622.71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