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<sst xmlns="http://schemas.openxmlformats.org/spreadsheetml/2006/main" count="32" uniqueCount="32">
  <si>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</si>
  <si>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JDT010</t>
  </si>
  <si>
    <t xml:space="preserve">Ud</t>
  </si>
  <si>
    <t xml:space="preserve">Tutor de estaca de madera para árbol.</t>
  </si>
  <si>
    <r>
      <rPr>
        <sz val="8.25"/>
        <color rgb="FF000000"/>
        <rFont val="Arial"/>
        <family val="2"/>
      </rPr>
      <t xml:space="preserve">Entutorado triple de árbol, realizado mediante tres estacas, clavadas verticalmente en el fondo del hoyo de siembra, sujetando al tronco del árbol cada una de ellas mediante dos cinturones elásticos de goma, regulables, de 4 cm de anchura, ejerciendo la función de tutor para mantener el árbol derecho durante su crecimiento.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</si>
  <si>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</si>
  <si>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</si>
  <si>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</si>
  <si>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</si>
  <si>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</si>
  <si>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</si>
  <si>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</si>
  <si>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mt48tut010w</t>
  </si>
  <si>
    <t xml:space="preserve">Ud</t>
  </si>
  <si>
    <t xml:space="preserve">Estaca rústica de madera de pino tratada en autoclave con Tanalith E, de 12 cm de diámetro y 250 cm de longitud, con terminación en punta.</t>
  </si>
  <si>
    <t xml:space="preserve">mt48tut015</t>
  </si>
  <si>
    <t xml:space="preserve">Ud</t>
  </si>
  <si>
    <t xml:space="preserve">Cinta elástica de caucho, de 4 cm de anchura, regulable, sin pasador, de 25 cm de longitud, para la sujeción del tronco del árbol al tutor.</t>
  </si>
  <si>
    <t xml:space="preserve">Subtotal materiales:</t>
  </si>
  <si>
    <t xml:space="preserve">Mano de obra</t>
  </si>
  <si>
    <t xml:space="preserve">mo040</t>
  </si>
  <si>
    <t xml:space="preserve">h</t>
  </si>
  <si>
    <t xml:space="preserve">Operario jardinero.</t>
  </si>
  <si>
    <t xml:space="preserve">mo086</t>
  </si>
  <si>
    <t xml:space="preserve">h</t>
  </si>
  <si>
    <t xml:space="preserve">Oficial jardinero.</t>
  </si>
  <si>
    <t xml:space="preserve">Subtotal mano de obra:</t>
  </si>
  <si>
    <t xml:space="preserve">Herramientas</t>
  </si>
  <si>
    <t xml:space="preserve">%</t>
  </si>
  <si>
    <t xml:space="preserve">Herramientas</t>
  </si>
  <si>
    <t xml:space="preserve">Coste de mantenimiento decenal: S/. 116,22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</si>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</sst>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25" customWidth="1"/>
    <col min="3" max="3" width="1.87" customWidth="1"/>
    <col min="4" max="4" width="5.78" customWidth="1"/>
    <col min="5" max="5" width="74.80" customWidth="1"/>
    <col min="6" max="6" width="12.41" customWidth="1"/>
    <col min="7" max="7" width="11.56"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3</v>
      </c>
      <c r="G10" s="12">
        <v>34.05</v>
      </c>
      <c r="H10" s="12">
        <f ca="1">ROUND(INDIRECT(ADDRESS(ROW()+(0), COLUMN()+(-2), 1))*INDIRECT(ADDRESS(ROW()+(0), COLUMN()+(-1), 1)), 2)</f>
        <v>102.15</v>
      </c>
    </row>
    <row r="11" spans="1:8" ht="24.00" thickBot="1" customHeight="1">
      <c r="A11" s="1" t="s">
        <v>15</v>
      </c>
      <c r="B11" s="1"/>
      <c r="C11" s="10" t="s">
        <v>16</v>
      </c>
      <c r="D11" s="10"/>
      <c r="E11" s="1" t="s">
        <v>17</v>
      </c>
      <c r="F11" s="13">
        <v>2</v>
      </c>
      <c r="G11" s="14">
        <v>1.68</v>
      </c>
      <c r="H11" s="14">
        <f ca="1">ROUND(INDIRECT(ADDRESS(ROW()+(0), COLUMN()+(-2), 1))*INDIRECT(ADDRESS(ROW()+(0), COLUMN()+(-1), 1)), 2)</f>
        <v>3.36</v>
      </c>
    </row>
    <row r="12" spans="1:8" ht="13.50" thickBot="1" customHeight="1">
      <c r="A12" s="15"/>
      <c r="B12" s="15"/>
      <c r="C12" s="15"/>
      <c r="D12" s="15"/>
      <c r="E12" s="15"/>
      <c r="F12" s="9" t="s">
        <v>18</v>
      </c>
      <c r="G12" s="9"/>
      <c r="H12" s="17">
        <f ca="1">ROUND(SUM(INDIRECT(ADDRESS(ROW()+(-1), COLUMN()+(0), 1)),INDIRECT(ADDRESS(ROW()+(-2), COLUMN()+(0), 1))), 2)</f>
        <v>105.51</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0.59</v>
      </c>
      <c r="G14" s="12">
        <v>31.29</v>
      </c>
      <c r="H14" s="12">
        <f ca="1">ROUND(INDIRECT(ADDRESS(ROW()+(0), COLUMN()+(-2), 1))*INDIRECT(ADDRESS(ROW()+(0), COLUMN()+(-1), 1)), 2)</f>
        <v>18.46</v>
      </c>
    </row>
    <row r="15" spans="1:8" ht="13.50" thickBot="1" customHeight="1">
      <c r="A15" s="1" t="s">
        <v>23</v>
      </c>
      <c r="B15" s="1"/>
      <c r="C15" s="10" t="s">
        <v>24</v>
      </c>
      <c r="D15" s="10"/>
      <c r="E15" s="1" t="s">
        <v>25</v>
      </c>
      <c r="F15" s="13">
        <v>0.59</v>
      </c>
      <c r="G15" s="14">
        <v>21.72</v>
      </c>
      <c r="H15" s="14">
        <f ca="1">ROUND(INDIRECT(ADDRESS(ROW()+(0), COLUMN()+(-2), 1))*INDIRECT(ADDRESS(ROW()+(0), COLUMN()+(-1), 1)), 2)</f>
        <v>12.81</v>
      </c>
    </row>
    <row r="16" spans="1:8" ht="13.50" thickBot="1" customHeight="1">
      <c r="A16" s="15"/>
      <c r="B16" s="15"/>
      <c r="C16" s="15"/>
      <c r="D16" s="15"/>
      <c r="E16" s="15"/>
      <c r="F16" s="9" t="s">
        <v>26</v>
      </c>
      <c r="G16" s="9"/>
      <c r="H16" s="17">
        <f ca="1">ROUND(SUM(INDIRECT(ADDRESS(ROW()+(-1), COLUMN()+(0), 1)),INDIRECT(ADDRESS(ROW()+(-2), COLUMN()+(0), 1))), 2)</f>
        <v>31.27</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136.78</v>
      </c>
      <c r="H18" s="14">
        <f ca="1">ROUND(INDIRECT(ADDRESS(ROW()+(0), COLUMN()+(-2), 1))*INDIRECT(ADDRESS(ROW()+(0), COLUMN()+(-1), 1))/100, 2)</f>
        <v>2.74</v>
      </c>
    </row>
    <row r="19" spans="1:8" ht="13.50" thickBot="1" customHeight="1">
      <c r="A19" s="21" t="s">
        <v>30</v>
      </c>
      <c r="B19" s="21"/>
      <c r="C19" s="22"/>
      <c r="D19" s="22"/>
      <c r="E19" s="23"/>
      <c r="F19" s="24" t="s">
        <v>31</v>
      </c>
      <c r="G19" s="25"/>
      <c r="H19" s="26">
        <f ca="1">ROUND(SUM(INDIRECT(ADDRESS(ROW()+(-1), COLUMN()+(0), 1)),INDIRECT(ADDRESS(ROW()+(-3), COLUMN()+(0), 1)),INDIRECT(ADDRESS(ROW()+(-7), COLUMN()+(0), 1))), 2)</f>
        <v>139.52</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