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<sst xmlns="http://schemas.openxmlformats.org/spreadsheetml/2006/main" count="47" uniqueCount="47">
  <si>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</si>
  <si>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</si>
  <si>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</si>
  <si>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</si>
  <si>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cepillado y posterior aplicación de dos manos de lasur al agua de secado rápido para interior y exterior, para suelos, color Pino, acabado satinado rendimiento: 0,083 l/m² cada mano como tratamiento protector y decorativo. Incluso tornillos autotaladrantes de acero inoxidable para sujeción de las tablas a los rastreles. El precio no incluye el falso piso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</si>
  <si>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</si>
  <si>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</si>
  <si>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</si>
  <si>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</si>
  <si>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</si>
  <si>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</si>
  <si>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</si>
  <si>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</si>
  <si>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</si>
  <si>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</si>
  <si>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</si>
  <si>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</si>
  <si>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</si>
  <si>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</si>
  <si>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</si>
  <si>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</si>
  <si>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</si>
  <si>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</si>
  <si>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Tarugo expansivo metálico y tirafondo, para fijación de elementos de madera sobre soporte base de concreto.</t>
  </si>
  <si>
    <t xml:space="preserve">mt27lsa020a</t>
  </si>
  <si>
    <t xml:space="preserve">l</t>
  </si>
  <si>
    <t xml:space="preserve">Lasur al agua de secado rápido para interior y exterior, para suelos, color Pino, acabado satinado, a base de resinas acrílicas híbridas y copolímeros de poliuretano, con un agente biocida, contra hongos de mancha azul y moho, con resistencia a la intemperie, para aplicar con brocha, rodillo o pistola sobre veredas de madera, como tratamiento protector y decorativo.</t>
  </si>
  <si>
    <t xml:space="preserve">Subtotal materiales:</t>
  </si>
  <si>
    <t xml:space="preserve">Mano de obra</t>
  </si>
  <si>
    <t xml:space="preserve">mo025</t>
  </si>
  <si>
    <t xml:space="preserve">h</t>
  </si>
  <si>
    <t xml:space="preserve">Operario instalador de pisos de madera.</t>
  </si>
  <si>
    <t xml:space="preserve">mo063</t>
  </si>
  <si>
    <t xml:space="preserve">h</t>
  </si>
  <si>
    <t xml:space="preserve">Oficial instalador de pisos de madera.</t>
  </si>
  <si>
    <t xml:space="preserve">mo038</t>
  </si>
  <si>
    <t xml:space="preserve">h</t>
  </si>
  <si>
    <t xml:space="preserve">Operario pintor.</t>
  </si>
  <si>
    <t xml:space="preserve">mo076</t>
  </si>
  <si>
    <t xml:space="preserve">h</t>
  </si>
  <si>
    <t xml:space="preserve">Oficial pintor.</t>
  </si>
  <si>
    <t xml:space="preserve">Subtotal mano de obra:</t>
  </si>
  <si>
    <t xml:space="preserve">Herramientas</t>
  </si>
  <si>
    <t xml:space="preserve">%</t>
  </si>
  <si>
    <t xml:space="preserve">Herramientas</t>
  </si>
  <si>
    <t xml:space="preserve">Coste de mantenimiento decenal: S/. 93,73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</si>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</sst>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3.95"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11.94</v>
      </c>
      <c r="H10" s="12">
        <f ca="1">ROUND(INDIRECT(ADDRESS(ROW()+(0), COLUMN()+(-2), 1))*INDIRECT(ADDRESS(ROW()+(0), COLUMN()+(-1), 1)), 2)</f>
        <v>25.07</v>
      </c>
    </row>
    <row r="11" spans="1:8" ht="34.50" thickBot="1" customHeight="1">
      <c r="A11" s="1" t="s">
        <v>15</v>
      </c>
      <c r="B11" s="1"/>
      <c r="C11" s="10" t="s">
        <v>16</v>
      </c>
      <c r="D11" s="10"/>
      <c r="E11" s="1" t="s">
        <v>17</v>
      </c>
      <c r="F11" s="11">
        <v>1.05</v>
      </c>
      <c r="G11" s="12">
        <v>50.88</v>
      </c>
      <c r="H11" s="12">
        <f ca="1">ROUND(INDIRECT(ADDRESS(ROW()+(0), COLUMN()+(-2), 1))*INDIRECT(ADDRESS(ROW()+(0), COLUMN()+(-1), 1)), 2)</f>
        <v>53.42</v>
      </c>
    </row>
    <row r="12" spans="1:8" ht="13.50" thickBot="1" customHeight="1">
      <c r="A12" s="1" t="s">
        <v>18</v>
      </c>
      <c r="B12" s="1"/>
      <c r="C12" s="10" t="s">
        <v>19</v>
      </c>
      <c r="D12" s="10"/>
      <c r="E12" s="1" t="s">
        <v>20</v>
      </c>
      <c r="F12" s="11">
        <v>66</v>
      </c>
      <c r="G12" s="12">
        <v>0.51</v>
      </c>
      <c r="H12" s="12">
        <f ca="1">ROUND(INDIRECT(ADDRESS(ROW()+(0), COLUMN()+(-2), 1))*INDIRECT(ADDRESS(ROW()+(0), COLUMN()+(-1), 1)), 2)</f>
        <v>33.66</v>
      </c>
    </row>
    <row r="13" spans="1:8" ht="24.00" thickBot="1" customHeight="1">
      <c r="A13" s="1" t="s">
        <v>21</v>
      </c>
      <c r="B13" s="1"/>
      <c r="C13" s="10" t="s">
        <v>22</v>
      </c>
      <c r="D13" s="10"/>
      <c r="E13" s="1" t="s">
        <v>23</v>
      </c>
      <c r="F13" s="11">
        <v>6</v>
      </c>
      <c r="G13" s="12">
        <v>4.39</v>
      </c>
      <c r="H13" s="12">
        <f ca="1">ROUND(INDIRECT(ADDRESS(ROW()+(0), COLUMN()+(-2), 1))*INDIRECT(ADDRESS(ROW()+(0), COLUMN()+(-1), 1)), 2)</f>
        <v>26.34</v>
      </c>
    </row>
    <row r="14" spans="1:8" ht="55.50" thickBot="1" customHeight="1">
      <c r="A14" s="1" t="s">
        <v>24</v>
      </c>
      <c r="B14" s="1"/>
      <c r="C14" s="10" t="s">
        <v>25</v>
      </c>
      <c r="D14" s="10"/>
      <c r="E14" s="1" t="s">
        <v>26</v>
      </c>
      <c r="F14" s="13">
        <v>0.166</v>
      </c>
      <c r="G14" s="14">
        <v>91.86</v>
      </c>
      <c r="H14" s="14">
        <f ca="1">ROUND(INDIRECT(ADDRESS(ROW()+(0), COLUMN()+(-2), 1))*INDIRECT(ADDRESS(ROW()+(0), COLUMN()+(-1), 1)), 2)</f>
        <v>15.25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153.74</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0.678</v>
      </c>
      <c r="G17" s="12">
        <v>31.48</v>
      </c>
      <c r="H17" s="12">
        <f ca="1">ROUND(INDIRECT(ADDRESS(ROW()+(0), COLUMN()+(-2), 1))*INDIRECT(ADDRESS(ROW()+(0), COLUMN()+(-1), 1)), 2)</f>
        <v>21.34</v>
      </c>
    </row>
    <row r="18" spans="1:8" ht="13.50" thickBot="1" customHeight="1">
      <c r="A18" s="1" t="s">
        <v>32</v>
      </c>
      <c r="B18" s="1"/>
      <c r="C18" s="10" t="s">
        <v>33</v>
      </c>
      <c r="D18" s="10"/>
      <c r="E18" s="1" t="s">
        <v>34</v>
      </c>
      <c r="F18" s="11">
        <v>0.678</v>
      </c>
      <c r="G18" s="12">
        <v>21.86</v>
      </c>
      <c r="H18" s="12">
        <f ca="1">ROUND(INDIRECT(ADDRESS(ROW()+(0), COLUMN()+(-2), 1))*INDIRECT(ADDRESS(ROW()+(0), COLUMN()+(-1), 1)), 2)</f>
        <v>14.82</v>
      </c>
    </row>
    <row r="19" spans="1:8" ht="13.50" thickBot="1" customHeight="1">
      <c r="A19" s="1" t="s">
        <v>35</v>
      </c>
      <c r="B19" s="1"/>
      <c r="C19" s="10" t="s">
        <v>36</v>
      </c>
      <c r="D19" s="10"/>
      <c r="E19" s="1" t="s">
        <v>37</v>
      </c>
      <c r="F19" s="11">
        <v>0.407</v>
      </c>
      <c r="G19" s="12">
        <v>31.48</v>
      </c>
      <c r="H19" s="12">
        <f ca="1">ROUND(INDIRECT(ADDRESS(ROW()+(0), COLUMN()+(-2), 1))*INDIRECT(ADDRESS(ROW()+(0), COLUMN()+(-1), 1)), 2)</f>
        <v>12.81</v>
      </c>
    </row>
    <row r="20" spans="1:8" ht="13.50" thickBot="1" customHeight="1">
      <c r="A20" s="1" t="s">
        <v>38</v>
      </c>
      <c r="B20" s="1"/>
      <c r="C20" s="10" t="s">
        <v>39</v>
      </c>
      <c r="D20" s="10"/>
      <c r="E20" s="1" t="s">
        <v>40</v>
      </c>
      <c r="F20" s="13">
        <v>0.068</v>
      </c>
      <c r="G20" s="14">
        <v>21.86</v>
      </c>
      <c r="H20" s="14">
        <f ca="1">ROUND(INDIRECT(ADDRESS(ROW()+(0), COLUMN()+(-2), 1))*INDIRECT(ADDRESS(ROW()+(0), COLUMN()+(-1), 1)), 2)</f>
        <v>1.49</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50.46</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204.2</v>
      </c>
      <c r="H23" s="14">
        <f ca="1">ROUND(INDIRECT(ADDRESS(ROW()+(0), COLUMN()+(-2), 1))*INDIRECT(ADDRESS(ROW()+(0), COLUMN()+(-1), 1))/100, 2)</f>
        <v>4.08</v>
      </c>
    </row>
    <row r="24" spans="1:8" ht="13.50" thickBot="1" customHeight="1">
      <c r="A24" s="21" t="s">
        <v>45</v>
      </c>
      <c r="B24" s="21"/>
      <c r="C24" s="22"/>
      <c r="D24" s="22"/>
      <c r="E24" s="23"/>
      <c r="F24" s="24" t="s">
        <v>46</v>
      </c>
      <c r="G24" s="25"/>
      <c r="H24" s="26">
        <f ca="1">ROUND(SUM(INDIRECT(ADDRESS(ROW()+(-1), COLUMN()+(0), 1)),INDIRECT(ADDRESS(ROW()+(-3), COLUMN()+(0), 1)),INDIRECT(ADDRESS(ROW()+(-9), COLUMN()+(0), 1))), 2)</f>
        <v>208.28</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