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<sst xmlns="http://schemas.openxmlformats.org/spreadsheetml/2006/main" count="32" uniqueCount="32">
  <si>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</si>
  <si>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TDA100</t>
  </si>
  <si>
    <t xml:space="preserve">Ud</t>
  </si>
  <si>
    <t xml:space="preserve">Conjunto de vallas de salto.</t>
  </si>
  <si>
    <r>
      <rPr>
        <sz val="8.25"/>
        <color rgb="FF000000"/>
        <rFont val="Arial"/>
        <family val="2"/>
      </rPr>
      <t xml:space="preserve">Conjunto de 5 vallas para ejercicios de saltos, separadas 1,50 m entre sí, formadas por dos postes cuadrados de 0,15 m de lado y 0,70 m de altura vista, separados 1,00 m, de madera de pino silvestre, tratada en autoclave, acabada con barniz protector, unidos mediante una barra de acero, con tornillería de acero galvanizado, embutida y protegida con tapones de seguridad, fijadas a una base de concreto f'c=210 kg/cm² (21 MPa), no expuesto a ciclos de congelamiento y deshielo, exposición a sulfatos insignificante, sin requerimiento de permeabilidad, no expuesto a cloruros, tamaño máximo del agregado 20 mm, consistencia plástica.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</si>
  <si>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</si>
  <si>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</si>
  <si>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</si>
  <si>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</si>
  <si>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</si>
  <si>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</si>
  <si>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</si>
  <si>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</si>
  <si>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</si>
  <si>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</si>
  <si>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mt52dep100s</t>
  </si>
  <si>
    <t xml:space="preserve">Ud</t>
  </si>
  <si>
    <t xml:space="preserve">Valla para ejercicios de saltos, formada por dos postes cuadrados de 0,15 m de lado y 0,70 m de altura vista, separados 1,00 m, de madera de pino silvestre, tratada en autoclave, con clase de uso 4, acabada con barniz protector, unidos mediante una barra de acero, con tornillería de acero galvanizado, embutida y protegida con tapones de seguridad, para usuarios de más de 12 años, con zona de seguridad de 6,00 m² y 0,50 m de altura libre de caída, incluso elementos de fijación.</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</si>
  <si>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</si>
  <si>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</si>
  <si>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</si>
  <si>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</si>
  <si>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</si>
  <si>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</si>
  <si>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</si>
  <si>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</si>
  <si>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</si>
  <si>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</si>
  <si>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</si>
  <si>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</si>
  <si>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2.327,15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</si>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</sst>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0.04" customWidth="1"/>
    <col min="5" max="5" width="11.05" customWidth="1"/>
    <col min="6" max="6" width="12.92"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1.5</v>
      </c>
      <c r="F10" s="12">
        <v>232.76</v>
      </c>
      <c r="G10" s="12">
        <f ca="1">ROUND(INDIRECT(ADDRESS(ROW()+(0), COLUMN()+(-2), 1))*INDIRECT(ADDRESS(ROW()+(0), COLUMN()+(-1), 1)), 2)</f>
        <v>349.14</v>
      </c>
    </row>
    <row r="11" spans="1:7" ht="76.50" thickBot="1" customHeight="1">
      <c r="A11" s="1" t="s">
        <v>15</v>
      </c>
      <c r="B11" s="1"/>
      <c r="C11" s="10" t="s">
        <v>16</v>
      </c>
      <c r="D11" s="1" t="s">
        <v>17</v>
      </c>
      <c r="E11" s="13">
        <v>5</v>
      </c>
      <c r="F11" s="14">
        <v>2168.36</v>
      </c>
      <c r="G11" s="14">
        <f ca="1">ROUND(INDIRECT(ADDRESS(ROW()+(0), COLUMN()+(-2), 1))*INDIRECT(ADDRESS(ROW()+(0), COLUMN()+(-1), 1)), 2)</f>
        <v>10841.8</v>
      </c>
    </row>
    <row r="12" spans="1:7" ht="13.50" thickBot="1" customHeight="1">
      <c r="A12" s="15"/>
      <c r="B12" s="15"/>
      <c r="C12" s="15"/>
      <c r="D12" s="15"/>
      <c r="E12" s="9" t="s">
        <v>18</v>
      </c>
      <c r="F12" s="9"/>
      <c r="G12" s="17">
        <f ca="1">ROUND(SUM(INDIRECT(ADDRESS(ROW()+(-1), COLUMN()+(0), 1)),INDIRECT(ADDRESS(ROW()+(-2), COLUMN()+(0), 1))), 2)</f>
        <v>11190.9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3.392</v>
      </c>
      <c r="F14" s="12">
        <v>31.29</v>
      </c>
      <c r="G14" s="12">
        <f ca="1">ROUND(INDIRECT(ADDRESS(ROW()+(0), COLUMN()+(-2), 1))*INDIRECT(ADDRESS(ROW()+(0), COLUMN()+(-1), 1)), 2)</f>
        <v>106.14</v>
      </c>
    </row>
    <row r="15" spans="1:7" ht="13.50" thickBot="1" customHeight="1">
      <c r="A15" s="1" t="s">
        <v>23</v>
      </c>
      <c r="B15" s="1"/>
      <c r="C15" s="10" t="s">
        <v>24</v>
      </c>
      <c r="D15" s="1" t="s">
        <v>25</v>
      </c>
      <c r="E15" s="13">
        <v>5.088</v>
      </c>
      <c r="F15" s="14">
        <v>21.72</v>
      </c>
      <c r="G15" s="14">
        <f ca="1">ROUND(INDIRECT(ADDRESS(ROW()+(0), COLUMN()+(-2), 1))*INDIRECT(ADDRESS(ROW()+(0), COLUMN()+(-1), 1)), 2)</f>
        <v>110.51</v>
      </c>
    </row>
    <row r="16" spans="1:7" ht="13.50" thickBot="1" customHeight="1">
      <c r="A16" s="15"/>
      <c r="B16" s="15"/>
      <c r="C16" s="15"/>
      <c r="D16" s="15"/>
      <c r="E16" s="9" t="s">
        <v>26</v>
      </c>
      <c r="F16" s="9"/>
      <c r="G16" s="17">
        <f ca="1">ROUND(SUM(INDIRECT(ADDRESS(ROW()+(-1), COLUMN()+(0), 1)),INDIRECT(ADDRESS(ROW()+(-2), COLUMN()+(0), 1))), 2)</f>
        <v>216.65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11407.6</v>
      </c>
      <c r="G18" s="14">
        <f ca="1">ROUND(INDIRECT(ADDRESS(ROW()+(0), COLUMN()+(-2), 1))*INDIRECT(ADDRESS(ROW()+(0), COLUMN()+(-1), 1))/100, 2)</f>
        <v>228.15</v>
      </c>
    </row>
    <row r="19" spans="1:7" ht="13.50" thickBot="1" customHeight="1">
      <c r="A19" s="21" t="s">
        <v>30</v>
      </c>
      <c r="B19" s="21"/>
      <c r="C19" s="22"/>
      <c r="D19" s="23"/>
      <c r="E19" s="24" t="s">
        <v>31</v>
      </c>
      <c r="F19" s="25"/>
      <c r="G19" s="26">
        <f ca="1">ROUND(SUM(INDIRECT(ADDRESS(ROW()+(-1), COLUMN()+(0), 1)),INDIRECT(ADDRESS(ROW()+(-3), COLUMN()+(0), 1)),INDIRECT(ADDRESS(ROW()+(-7), COLUMN()+(0), 1))), 2)</f>
        <v>11635.7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