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<sst xmlns="http://schemas.openxmlformats.org/spreadsheetml/2006/main" count="32" uniqueCount="32">
  <si>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</si>
  <si>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TDA090</t>
  </si>
  <si>
    <t xml:space="preserve">Ud</t>
  </si>
  <si>
    <t xml:space="preserve">Espaldera doble.</t>
  </si>
  <si>
    <r>
      <rPr>
        <sz val="8.25"/>
        <color rgb="FF000000"/>
        <rFont val="Arial"/>
        <family val="2"/>
      </rPr>
      <t xml:space="preserve">Espaldera doble para ejercicios de estiramientos, formada por tres postes cuadrados de 0,15 m de lado y 2,50 m de altura vista, separados 1,00 m, de madera de pino silvestre, tratada en autoclave, acabada con barniz protector, unidos mediante barras paralelas de acero, con tornillería de acero galvanizado, embutida y protegida con tapones de seguridad, fijada a una base de concreto f'c=210 kg/cm² (21 MPa), no expuesto a ciclos de congelamiento y deshielo, exposición a sulfatos insignificante, sin requerimiento de permeabilidad, no expuesto a cloruros, tamaño máximo del agregado 20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</si>
  <si>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</si>
  <si>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</si>
  <si>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</si>
  <si>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</si>
  <si>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</si>
  <si>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</si>
  <si>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</si>
  <si>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mt10hmf055akc</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</si>
  <si>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</si>
  <si>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plástica, premezclado en planta, según el Reglamento Nacional de Edificaciones NTE E.060.</t>
  </si>
  <si>
    <t xml:space="preserve">mt52dep090a</t>
  </si>
  <si>
    <t xml:space="preserve">Ud</t>
  </si>
  <si>
    <t xml:space="preserve">Espaldera doble para ejercicios de estiramientos, formada por tres postes cuadrados de 0,15 m de lado y 2,50 m de altura vista, separados 1,00 m, de madera de pino silvestre, tratada en autoclave, con clase de uso 4, acabada con barniz protector, unidos mediante barras paralelas de acero, con tornillería de acero galvanizado, embutida y protegida con tapones de seguridad, para usuarios de más de 12 años, con zona de seguridad de 19,50 m² y 1,70 m de altura libre de caída, incluso elementos de fijación.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</si>
  <si>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</si>
  <si>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</si>
  <si>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</si>
  <si>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</si>
  <si>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</si>
  <si>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</si>
  <si>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</si>
  <si>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</si>
  <si>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</si>
  <si>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</si>
  <si>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</si>
  <si>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</si>
  <si>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1.347,38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</si>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</sst>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65"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v>
      </c>
      <c r="F10" s="12">
        <v>233.17</v>
      </c>
      <c r="G10" s="12">
        <f ca="1">ROUND(INDIRECT(ADDRESS(ROW()+(0), COLUMN()+(-2), 1))*INDIRECT(ADDRESS(ROW()+(0), COLUMN()+(-1), 1)), 2)</f>
        <v>139.9</v>
      </c>
    </row>
    <row r="11" spans="1:7" ht="76.50" thickBot="1" customHeight="1">
      <c r="A11" s="1" t="s">
        <v>15</v>
      </c>
      <c r="B11" s="1"/>
      <c r="C11" s="10" t="s">
        <v>16</v>
      </c>
      <c r="D11" s="1" t="s">
        <v>17</v>
      </c>
      <c r="E11" s="13">
        <v>1</v>
      </c>
      <c r="F11" s="14">
        <v>6267.12</v>
      </c>
      <c r="G11" s="14">
        <f ca="1">ROUND(INDIRECT(ADDRESS(ROW()+(0), COLUMN()+(-2), 1))*INDIRECT(ADDRESS(ROW()+(0), COLUMN()+(-1), 1)), 2)</f>
        <v>6267.12</v>
      </c>
    </row>
    <row r="12" spans="1:7" ht="13.50" thickBot="1" customHeight="1">
      <c r="A12" s="15"/>
      <c r="B12" s="15"/>
      <c r="C12" s="15"/>
      <c r="D12" s="15"/>
      <c r="E12" s="9" t="s">
        <v>18</v>
      </c>
      <c r="F12" s="9"/>
      <c r="G12" s="17">
        <f ca="1">ROUND(SUM(INDIRECT(ADDRESS(ROW()+(-1), COLUMN()+(0), 1)),INDIRECT(ADDRESS(ROW()+(-2), COLUMN()+(0), 1))), 2)</f>
        <v>6407.02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2.985</v>
      </c>
      <c r="F14" s="12">
        <v>31.48</v>
      </c>
      <c r="G14" s="12">
        <f ca="1">ROUND(INDIRECT(ADDRESS(ROW()+(0), COLUMN()+(-2), 1))*INDIRECT(ADDRESS(ROW()+(0), COLUMN()+(-1), 1)), 2)</f>
        <v>93.97</v>
      </c>
    </row>
    <row r="15" spans="1:7" ht="13.50" thickBot="1" customHeight="1">
      <c r="A15" s="1" t="s">
        <v>23</v>
      </c>
      <c r="B15" s="1"/>
      <c r="C15" s="10" t="s">
        <v>24</v>
      </c>
      <c r="D15" s="1" t="s">
        <v>25</v>
      </c>
      <c r="E15" s="13">
        <v>4.749</v>
      </c>
      <c r="F15" s="14">
        <v>21.86</v>
      </c>
      <c r="G15" s="14">
        <f ca="1">ROUND(INDIRECT(ADDRESS(ROW()+(0), COLUMN()+(-2), 1))*INDIRECT(ADDRESS(ROW()+(0), COLUMN()+(-1), 1)), 2)</f>
        <v>103.81</v>
      </c>
    </row>
    <row r="16" spans="1:7" ht="13.50" thickBot="1" customHeight="1">
      <c r="A16" s="15"/>
      <c r="B16" s="15"/>
      <c r="C16" s="15"/>
      <c r="D16" s="15"/>
      <c r="E16" s="9" t="s">
        <v>26</v>
      </c>
      <c r="F16" s="9"/>
      <c r="G16" s="17">
        <f ca="1">ROUND(SUM(INDIRECT(ADDRESS(ROW()+(-1), COLUMN()+(0), 1)),INDIRECT(ADDRESS(ROW()+(-2), COLUMN()+(0), 1))), 2)</f>
        <v>197.78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6604.8</v>
      </c>
      <c r="G18" s="14">
        <f ca="1">ROUND(INDIRECT(ADDRESS(ROW()+(0), COLUMN()+(-2), 1))*INDIRECT(ADDRESS(ROW()+(0), COLUMN()+(-1), 1))/100, 2)</f>
        <v>132.1</v>
      </c>
    </row>
    <row r="19" spans="1:7" ht="13.50" thickBot="1" customHeight="1">
      <c r="A19" s="21" t="s">
        <v>30</v>
      </c>
      <c r="B19" s="21"/>
      <c r="C19" s="22"/>
      <c r="D19" s="23"/>
      <c r="E19" s="24" t="s">
        <v>31</v>
      </c>
      <c r="F19" s="25"/>
      <c r="G19" s="26">
        <f ca="1">ROUND(SUM(INDIRECT(ADDRESS(ROW()+(-1), COLUMN()+(0), 1)),INDIRECT(ADDRESS(ROW()+(-3), COLUMN()+(0), 1)),INDIRECT(ADDRESS(ROW()+(-7), COLUMN()+(0), 1))), 2)</f>
        <v>6736.9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