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<sst xmlns="http://schemas.openxmlformats.org/spreadsheetml/2006/main" count="38" uniqueCount="38">
  <si>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</si>
  <si>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TIB010</t>
  </si>
  <si>
    <t xml:space="preserve">Ud</t>
  </si>
  <si>
    <t xml:space="preserve">Baliza de acero corten.</t>
  </si>
  <si>
    <r>
      <rPr>
        <sz val="8.25"/>
        <color rgb="FF000000"/>
        <rFont val="Arial"/>
        <family val="2"/>
      </rPr>
      <t xml:space="preserve">Baliza modelo Área "SANTA &amp; COLE", de 1100 mm de altura, compuesta por cuerpo de acero corten de 6 mm de espesor con forma de tetraedro y reflector inclinado de acero inoxidable AISI 304, con 3 led de 25 W, fijada a una base de concreto f'c=210 kg/cm² (21 MPa), no expuesto a ciclos de congelamiento y deshielo, exposición a sulfatos insignificante, sin requerimiento de permeabilidad, no expuesto a cloruros, tamaño máximo del agregado 20 mm, consistencia plástica.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</si>
  <si>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</si>
  <si>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</si>
  <si>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</si>
  <si>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</si>
  <si>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</si>
  <si>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</si>
  <si>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</si>
  <si>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mt34syc301b</t>
  </si>
  <si>
    <t xml:space="preserve">Ud</t>
  </si>
  <si>
    <t xml:space="preserve">Baliza modelo Área "SANTA &amp; COLE", de 1100 mm de altura, compuesta por cuerpo de acero corten de 6 mm de espesor con forma de tetraedro y reflector inclinado de acero inoxidable AISI 304, con 3 led de 25 W, clase de protección I, grado de protección IP66, incluso pernos de anclaje.</t>
  </si>
  <si>
    <t xml:space="preserve">mt10hmf055akb</t>
  </si>
  <si>
    <t xml:space="preserve">m³</t>
  </si>
  <si>
    <t xml:space="preserve">Concreto simple f'c=210 kg/cm² (21 MPa), no expuesto a ciclos de congelamiento y deshielo, exposición a sulfatos insignificante, sin requerimiento de permeabilidad, no expuesto a cloruros, tamaño máximo del agregado 19 mm, consistencia blanda, premezclado en planta, según el Reglamento Nacional de Edificaciones NTE E.060.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</si>
  <si>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</si>
  <si>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</si>
  <si>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</si>
  <si>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</si>
  <si>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</si>
  <si>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mo077</t>
  </si>
  <si>
    <t xml:space="preserve">h</t>
  </si>
  <si>
    <t xml:space="preserve">Oficial de construcción.</t>
  </si>
  <si>
    <t xml:space="preserve">mo003</t>
  </si>
  <si>
    <t xml:space="preserve">h</t>
  </si>
  <si>
    <t xml:space="preserve">Operario electricista.</t>
  </si>
  <si>
    <t xml:space="preserve">mo102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</si>
  <si>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</si>
  <si>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</si>
  <si>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</si>
  <si>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</si>
  <si>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</si>
  <si>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</si>
  <si>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4.347,07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</si>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</sst>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0.85" customWidth="1"/>
    <col min="4" max="4" width="7.65" customWidth="1"/>
    <col min="5" max="5" width="71.06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7950.7</v>
      </c>
      <c r="H10" s="12">
        <f ca="1">ROUND(INDIRECT(ADDRESS(ROW()+(0), COLUMN()+(-2), 1))*INDIRECT(ADDRESS(ROW()+(0), COLUMN()+(-1), 1)), 2)</f>
        <v>7950.7</v>
      </c>
    </row>
    <row r="11" spans="1:8" ht="45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0.25</v>
      </c>
      <c r="G11" s="14">
        <v>245.45</v>
      </c>
      <c r="H11" s="14">
        <f ca="1">ROUND(INDIRECT(ADDRESS(ROW()+(0), COLUMN()+(-2), 1))*INDIRECT(ADDRESS(ROW()+(0), COLUMN()+(-1), 1)), 2)</f>
        <v>61.36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8012.06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0.271</v>
      </c>
      <c r="G14" s="12">
        <v>31.48</v>
      </c>
      <c r="H14" s="12">
        <f ca="1">ROUND(INDIRECT(ADDRESS(ROW()+(0), COLUMN()+(-2), 1))*INDIRECT(ADDRESS(ROW()+(0), COLUMN()+(-1), 1)), 2)</f>
        <v>8.53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0.271</v>
      </c>
      <c r="G15" s="12">
        <v>21.86</v>
      </c>
      <c r="H15" s="12">
        <f ca="1">ROUND(INDIRECT(ADDRESS(ROW()+(0), COLUMN()+(-2), 1))*INDIRECT(ADDRESS(ROW()+(0), COLUMN()+(-1), 1)), 2)</f>
        <v>5.92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0.271</v>
      </c>
      <c r="G16" s="12">
        <v>32.35</v>
      </c>
      <c r="H16" s="12">
        <f ca="1">ROUND(INDIRECT(ADDRESS(ROW()+(0), COLUMN()+(-2), 1))*INDIRECT(ADDRESS(ROW()+(0), COLUMN()+(-1), 1)), 2)</f>
        <v>8.77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0.271</v>
      </c>
      <c r="G17" s="14">
        <v>21.82</v>
      </c>
      <c r="H17" s="14">
        <f ca="1">ROUND(INDIRECT(ADDRESS(ROW()+(0), COLUMN()+(-2), 1))*INDIRECT(ADDRESS(ROW()+(0), COLUMN()+(-1), 1)), 2)</f>
        <v>5.91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1))), 2)</f>
        <v>29.13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1)),INDIRECT(ADDRESS(ROW()+(-8), COLUMN()+(1), 1))), 2)</f>
        <v>8041.19</v>
      </c>
      <c r="H20" s="14">
        <f ca="1">ROUND(INDIRECT(ADDRESS(ROW()+(0), COLUMN()+(-2), 1))*INDIRECT(ADDRESS(ROW()+(0), COLUMN()+(-1), 1))/100, 2)</f>
        <v>160.82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1)),INDIRECT(ADDRESS(ROW()+(-9), COLUMN()+(0), 1))), 2)</f>
        <v>8202.01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