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<sst xmlns="http://schemas.openxmlformats.org/spreadsheetml/2006/main" count="34" uniqueCount="34">
  <si>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</si>
  <si>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TMJ050</t>
  </si>
  <si>
    <t xml:space="preserve">Ud</t>
  </si>
  <si>
    <t xml:space="preserve">Jardinera de concreto prefabricado.</t>
  </si>
  <si>
    <r>
      <rPr>
        <sz val="8.25"/>
        <color rgb="FF000000"/>
        <rFont val="Arial"/>
        <family val="2"/>
      </rPr>
      <t xml:space="preserve">Jardinera cuadrada de concreto prefabricado, de 116x116x90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</si>
  <si>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</si>
  <si>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</si>
  <si>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</si>
  <si>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</si>
  <si>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</si>
  <si>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</si>
  <si>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</si>
  <si>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mt52mug240a</t>
  </si>
  <si>
    <t xml:space="preserve">Ud</t>
  </si>
  <si>
    <t xml:space="preserve">Jardinera cuadrada de concreto prefabricado, de 116x116x90 cm.</t>
  </si>
  <si>
    <t xml:space="preserve">Subtotal materiales:</t>
  </si>
  <si>
    <t xml:space="preserve">Equipos</t>
  </si>
  <si>
    <t xml:space="preserve">mq04cag010a</t>
  </si>
  <si>
    <t xml:space="preserve">h</t>
  </si>
  <si>
    <t xml:space="preserve">Camión con grúa de hasta 6 t.</t>
  </si>
  <si>
    <t xml:space="preserve">Subtotal equipos:</t>
  </si>
  <si>
    <t xml:space="preserve">Mano de obra</t>
  </si>
  <si>
    <t xml:space="preserve">mo041</t>
  </si>
  <si>
    <t xml:space="preserve">h</t>
  </si>
  <si>
    <t xml:space="preserve">Operario de construcción de obra civil.</t>
  </si>
  <si>
    <t xml:space="preserve">mo087</t>
  </si>
  <si>
    <t xml:space="preserve">h</t>
  </si>
  <si>
    <t xml:space="preserve">Oficial de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</si>
  <si>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</si>
  <si>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</si>
  <si>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</si>
  <si>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</si>
  <si>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4.739,25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</si>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</sst>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12" customWidth="1"/>
    <col min="3" max="3" width="1.02" customWidth="1"/>
    <col min="4" max="4" width="10.03" customWidth="1"/>
    <col min="5" max="5" width="58.31" customWidth="1"/>
    <col min="6" max="6" width="14.45" customWidth="1"/>
    <col min="7" max="7" width="16.32" customWidth="1"/>
    <col min="8" max="8" width="13.9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4109.49</v>
      </c>
      <c r="H10" s="14">
        <f ca="1">ROUND(INDIRECT(ADDRESS(ROW()+(0), COLUMN()+(-2), 1))*INDIRECT(ADDRESS(ROW()+(0), COLUMN()+(-1), 1)), 2)</f>
        <v>4109.49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4109.49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1.1</v>
      </c>
      <c r="G13" s="14">
        <v>166.95</v>
      </c>
      <c r="H13" s="14">
        <f ca="1">ROUND(INDIRECT(ADDRESS(ROW()+(0), COLUMN()+(-2), 1))*INDIRECT(ADDRESS(ROW()+(0), COLUMN()+(-1), 1)), 2)</f>
        <v>183.65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183.65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"/>
      <c r="D16" s="10" t="s">
        <v>23</v>
      </c>
      <c r="E16" s="1" t="s">
        <v>24</v>
      </c>
      <c r="F16" s="11">
        <v>1.357</v>
      </c>
      <c r="G16" s="13">
        <v>31.48</v>
      </c>
      <c r="H16" s="13">
        <f ca="1">ROUND(INDIRECT(ADDRESS(ROW()+(0), COLUMN()+(-2), 1))*INDIRECT(ADDRESS(ROW()+(0), COLUMN()+(-1), 1)), 2)</f>
        <v>42.72</v>
      </c>
    </row>
    <row r="17" spans="1:8" ht="13.50" thickBot="1" customHeight="1">
      <c r="A17" s="1" t="s">
        <v>25</v>
      </c>
      <c r="B17" s="1"/>
      <c r="C17" s="1"/>
      <c r="D17" s="10" t="s">
        <v>26</v>
      </c>
      <c r="E17" s="1" t="s">
        <v>27</v>
      </c>
      <c r="F17" s="12">
        <v>2.171</v>
      </c>
      <c r="G17" s="14">
        <v>21.86</v>
      </c>
      <c r="H17" s="14">
        <f ca="1">ROUND(INDIRECT(ADDRESS(ROW()+(0), COLUMN()+(-2), 1))*INDIRECT(ADDRESS(ROW()+(0), COLUMN()+(-1), 1)), 2)</f>
        <v>47.46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90.18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30</v>
      </c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4383.32</v>
      </c>
      <c r="H20" s="14">
        <f ca="1">ROUND(INDIRECT(ADDRESS(ROW()+(0), COLUMN()+(-2), 1))*INDIRECT(ADDRESS(ROW()+(0), COLUMN()+(-1), 1))/100, 2)</f>
        <v>87.67</v>
      </c>
    </row>
    <row r="21" spans="1:8" ht="13.50" thickBot="1" customHeight="1">
      <c r="A21" s="21" t="s">
        <v>32</v>
      </c>
      <c r="B21" s="21"/>
      <c r="C21" s="21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4470.99</v>
      </c>
    </row>
  </sheetData>
  <mergeCells count="25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