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<sst xmlns="http://schemas.openxmlformats.org/spreadsheetml/2006/main" count="20" uniqueCount="20">
  <si>
    <t xml:space="preserve"/>
  </si>
  <si>
    <t xml:space="preserve">XIP020</t>
  </si>
  <si>
    <t xml:space="preserve">Ud</t>
  </si>
  <si>
    <t xml:space="preserve">Ensayo ultrasónico de pilotes.</t>
  </si>
  <si>
    <r>
      <rPr>
        <sz val="8.25"/>
        <color rgb="FF000000"/>
        <rFont val="Arial"/>
        <family val="2"/>
      </rPr>
      <t xml:space="preserve">Ensayo ultrasónico a realizar en obra, sobre un pilote de más de 150 cm de diámetro, para la determinación de su integridad estructural según ASTM D6760.</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</si>
  <si>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</si>
  <si>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</si>
  <si>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</si>
  <si>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</si>
  <si>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</si>
  <si>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</si>
  <si>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</si>
  <si>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mt49pil020d</t>
  </si>
  <si>
    <t xml:space="preserve">Ud</t>
  </si>
  <si>
    <t xml:space="preserve">Ensayo ultrasónico para comprobar la integridad estructural de un pilote de más de 150 cm de diámetro según ASTM D6760, incluso instrumentación previa con cinco tubos de acero, diez diagrafías, desplazamiento a obra e informe de resultados.</t>
  </si>
  <si>
    <t xml:space="preserve">Subtotal materiales:</t>
  </si>
  <si>
    <t xml:space="preserve">Herramientas</t>
  </si>
  <si>
    <t xml:space="preserve">%</t>
  </si>
  <si>
    <t xml:space="preserve">Herramientas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</si>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</sst>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23">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3.74" customWidth="1"/>
    <col min="3" max="3" width="2.38" customWidth="1"/>
    <col min="4" max="4" width="5.27" customWidth="1"/>
    <col min="5" max="5" width="76.33" customWidth="1"/>
    <col min="6" max="6" width="10.03" customWidth="1"/>
    <col min="7" max="7" width="11.90"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2">
        <v>1</v>
      </c>
      <c r="G10" s="14">
        <v>1973.29</v>
      </c>
      <c r="H10" s="14">
        <f ca="1">ROUND(INDIRECT(ADDRESS(ROW()+(0), COLUMN()+(-2), 1))*INDIRECT(ADDRESS(ROW()+(0), COLUMN()+(-1), 1)), 2)</f>
        <v>1973.29</v>
      </c>
    </row>
    <row r="11" spans="1:8" ht="13.50" thickBot="1" customHeight="1">
      <c r="A11" s="15"/>
      <c r="B11" s="15"/>
      <c r="C11" s="15"/>
      <c r="D11" s="15"/>
      <c r="E11" s="15"/>
      <c r="F11" s="9" t="s">
        <v>15</v>
      </c>
      <c r="G11" s="9"/>
      <c r="H11" s="17">
        <f ca="1">ROUND(SUM(INDIRECT(ADDRESS(ROW()+(-1), COLUMN()+(0), 1))), 2)</f>
        <v>1973.29</v>
      </c>
    </row>
    <row r="12" spans="1:8" ht="13.50" thickBot="1" customHeight="1">
      <c r="A12" s="15">
        <v>2</v>
      </c>
      <c r="B12" s="15"/>
      <c r="C12" s="15"/>
      <c r="D12" s="15"/>
      <c r="E12" s="18" t="s">
        <v>16</v>
      </c>
      <c r="F12" s="18"/>
      <c r="G12" s="15"/>
      <c r="H12" s="15"/>
    </row>
    <row r="13" spans="1:8" ht="13.50" thickBot="1" customHeight="1">
      <c r="A13" s="19"/>
      <c r="B13" s="19"/>
      <c r="C13" s="20" t="s">
        <v>17</v>
      </c>
      <c r="D13" s="20"/>
      <c r="E13" s="19" t="s">
        <v>18</v>
      </c>
      <c r="F13" s="12">
        <v>2</v>
      </c>
      <c r="G13" s="14">
        <f ca="1">ROUND(SUM(INDIRECT(ADDRESS(ROW()+(-2), COLUMN()+(1), 1))), 2)</f>
        <v>1973.29</v>
      </c>
      <c r="H13" s="14">
        <f ca="1">ROUND(INDIRECT(ADDRESS(ROW()+(0), COLUMN()+(-2), 1))*INDIRECT(ADDRESS(ROW()+(0), COLUMN()+(-1), 1))/100, 2)</f>
        <v>39.47</v>
      </c>
    </row>
    <row r="14" spans="1:8" ht="13.50" thickBot="1" customHeight="1">
      <c r="A14" s="8"/>
      <c r="B14" s="8"/>
      <c r="C14" s="8"/>
      <c r="D14" s="8"/>
      <c r="E14" s="8"/>
      <c r="F14" s="21" t="s">
        <v>19</v>
      </c>
      <c r="G14" s="21"/>
      <c r="H14" s="22">
        <f ca="1">ROUND(SUM(INDIRECT(ADDRESS(ROW()+(-1), COLUMN()+(0), 1)),INDIRECT(ADDRESS(ROW()+(-3), COLUMN()+(0), 1))), 2)</f>
        <v>2012.76</v>
      </c>
    </row>
  </sheetData>
  <mergeCells count="22">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s>
  <pageMargins left="0.147638" right="0.147638" top="0.206693" bottom="0.206693" header="0.0" footer="0.0"/>
  <pageSetup paperSize="9" orientation="portrait"/>
  <rowBreaks count="0" manualBreakCount="0">
    </rowBreaks>
</worksheet>
</file>