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<sst xmlns="http://schemas.openxmlformats.org/spreadsheetml/2006/main" count="29" uniqueCount="29">
  <si>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</si>
  <si>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XLR010</t>
  </si>
  <si>
    <t xml:space="preserve">Ud</t>
  </si>
  <si>
    <t xml:space="preserve">Ensayo de revestimiento cerámico.</t>
  </si>
  <si>
    <r>
      <rPr>
        <sz val="8.25"/>
        <color rgb="FF000000"/>
        <rFont val="Arial"/>
        <family val="2"/>
      </rPr>
      <t xml:space="preserve">Ensayos a realizar en laboratorio acreditado en el área técnica correspondiente, sobre una muestra de revestimiento cerámico, tomada en obra, para la determinación de las siguientes características: características dimensionales y aspecto superficial según ISO 10545-2.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</si>
  <si>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</si>
  <si>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</si>
  <si>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</si>
  <si>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</si>
  <si>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</si>
  <si>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</si>
  <si>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</si>
  <si>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mt49des010</t>
  </si>
  <si>
    <t xml:space="preserve">Ud</t>
  </si>
  <si>
    <t xml:space="preserve">Repercusión de desplazamiento a obra para la toma de muestras.</t>
  </si>
  <si>
    <t xml:space="preserve">mt49bac020</t>
  </si>
  <si>
    <t xml:space="preserve">Ud</t>
  </si>
  <si>
    <t xml:space="preserve">Toma en obra de muestras de revestimiento cerámico cuyo peso no exceda de 50 kg.</t>
  </si>
  <si>
    <t xml:space="preserve">mt49bac060</t>
  </si>
  <si>
    <t xml:space="preserve">Ud</t>
  </si>
  <si>
    <t xml:space="preserve">Ensayo para determinar las características dimensionales y el aspecto superficial de una muestra de revestimiento cerámico, según ISO 10545-2.</t>
  </si>
  <si>
    <t xml:space="preserve">mt49bac030</t>
  </si>
  <si>
    <t xml:space="preserve">Ud</t>
  </si>
  <si>
    <t xml:space="preserve">Informe de resultados de los ensayos realizados sobre una muestra de revestimiento cerámico.</t>
  </si>
  <si>
    <t xml:space="preserve">Subtotal materiales: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</si>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</sst>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3.40" customWidth="1"/>
    <col min="3" max="3" width="2.72" customWidth="1"/>
    <col min="4" max="4" width="4.93" customWidth="1"/>
    <col min="5" max="5" width="77.52" customWidth="1"/>
    <col min="6" max="6" width="10.88" customWidth="1"/>
    <col min="7" max="7" width="11.05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2.36</v>
      </c>
      <c r="H10" s="12">
        <f ca="1">ROUND(INDIRECT(ADDRESS(ROW()+(0), COLUMN()+(-2), 1))*INDIRECT(ADDRESS(ROW()+(0), COLUMN()+(-1), 1)), 2)</f>
        <v>2.36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1</v>
      </c>
      <c r="G11" s="12">
        <v>102.22</v>
      </c>
      <c r="H11" s="12">
        <f ca="1">ROUND(INDIRECT(ADDRESS(ROW()+(0), COLUMN()+(-2), 1))*INDIRECT(ADDRESS(ROW()+(0), COLUMN()+(-1), 1)), 2)</f>
        <v>102.22</v>
      </c>
    </row>
    <row r="12" spans="1:8" ht="24.0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1</v>
      </c>
      <c r="G12" s="12">
        <v>505.11</v>
      </c>
      <c r="H12" s="12">
        <f ca="1">ROUND(INDIRECT(ADDRESS(ROW()+(0), COLUMN()+(-2), 1))*INDIRECT(ADDRESS(ROW()+(0), COLUMN()+(-1), 1)), 2)</f>
        <v>505.11</v>
      </c>
    </row>
    <row r="13" spans="1:8" ht="24.0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3">
        <v>1</v>
      </c>
      <c r="G13" s="14">
        <v>306.65</v>
      </c>
      <c r="H13" s="14">
        <f ca="1">ROUND(INDIRECT(ADDRESS(ROW()+(0), COLUMN()+(-2), 1))*INDIRECT(ADDRESS(ROW()+(0), COLUMN()+(-1), 1)), 2)</f>
        <v>306.65</v>
      </c>
    </row>
    <row r="14" spans="1:8" ht="13.50" thickBot="1" customHeight="1">
      <c r="A14" s="15"/>
      <c r="B14" s="15"/>
      <c r="C14" s="15"/>
      <c r="D14" s="15"/>
      <c r="E14" s="15"/>
      <c r="F14" s="9" t="s">
        <v>24</v>
      </c>
      <c r="G14" s="9"/>
      <c r="H14" s="17">
        <f ca="1">ROUND(SUM(INDIRECT(ADDRESS(ROW()+(-1), COLUMN()+(0), 1)),INDIRECT(ADDRESS(ROW()+(-2), COLUMN()+(0), 1)),INDIRECT(ADDRESS(ROW()+(-3), COLUMN()+(0), 1)),INDIRECT(ADDRESS(ROW()+(-4), COLUMN()+(0), 1))), 2)</f>
        <v>916.34</v>
      </c>
    </row>
    <row r="15" spans="1:8" ht="13.50" thickBot="1" customHeight="1">
      <c r="A15" s="15">
        <v>2</v>
      </c>
      <c r="B15" s="15"/>
      <c r="C15" s="15"/>
      <c r="D15" s="15"/>
      <c r="E15" s="18" t="s">
        <v>25</v>
      </c>
      <c r="F15" s="18"/>
      <c r="G15" s="15"/>
      <c r="H15" s="15"/>
    </row>
    <row r="16" spans="1:8" ht="13.50" thickBot="1" customHeight="1">
      <c r="A16" s="19"/>
      <c r="B16" s="19"/>
      <c r="C16" s="20" t="s">
        <v>26</v>
      </c>
      <c r="D16" s="20"/>
      <c r="E16" s="19" t="s">
        <v>27</v>
      </c>
      <c r="F16" s="13">
        <v>2</v>
      </c>
      <c r="G16" s="14">
        <f ca="1">ROUND(SUM(INDIRECT(ADDRESS(ROW()+(-2), COLUMN()+(1), 1))), 2)</f>
        <v>916.34</v>
      </c>
      <c r="H16" s="14">
        <f ca="1">ROUND(INDIRECT(ADDRESS(ROW()+(0), COLUMN()+(-2), 1))*INDIRECT(ADDRESS(ROW()+(0), COLUMN()+(-1), 1))/100, 2)</f>
        <v>18.33</v>
      </c>
    </row>
    <row r="17" spans="1:8" ht="13.50" thickBot="1" customHeight="1">
      <c r="A17" s="8"/>
      <c r="B17" s="8"/>
      <c r="C17" s="8"/>
      <c r="D17" s="8"/>
      <c r="E17" s="8"/>
      <c r="F17" s="21" t="s">
        <v>28</v>
      </c>
      <c r="G17" s="21"/>
      <c r="H17" s="22">
        <f ca="1">ROUND(SUM(INDIRECT(ADDRESS(ROW()+(-1), COLUMN()+(0), 1)),INDIRECT(ADDRESS(ROW()+(-3), COLUMN()+(0), 1))), 2)</f>
        <v>934.67</v>
      </c>
    </row>
  </sheetData>
  <mergeCells count="28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B17"/>
    <mergeCell ref="C17:D17"/>
    <mergeCell ref="F17:G17"/>
  </mergeCells>
  <pageMargins left="0.147638" right="0.147638" top="0.206693" bottom="0.206693" header="0.0" footer="0.0"/>
  <pageSetup paperSize="9" orientation="portrait"/>
  <rowBreaks count="0" manualBreakCount="0">
    </rowBreaks>
</worksheet>
</file>