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<sst xmlns="http://schemas.openxmlformats.org/spreadsheetml/2006/main" count="48" uniqueCount="48">
  <si>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</si>
  <si>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YCG010</t>
  </si>
  <si>
    <t xml:space="preserve">m²</t>
  </si>
  <si>
    <t xml:space="preserve">Sistema S de red de seguridad colocada horizontalmente.</t>
  </si>
  <si>
    <r>
      <rPr>
        <sz val="8.25"/>
        <color rgb="FF000000"/>
        <rFont val="Arial"/>
        <family val="2"/>
      </rPr>
      <t xml:space="preserve">Sistema S de red de seguridad desplazable, colocada horizontalmente, formado por: red de seguridad S A2 M100 Q M, de polipropileno de alta tenacidad, sin nudos, de color verde, para cubrir huecos horizontales de superficie comprendida entre 250 y 500 m². Incluso cuerda de unión de polipropileno, para unir las redes y elementos para el desplazamiento y tensado de las redes.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</si>
  <si>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</si>
  <si>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</si>
  <si>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</si>
  <si>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</si>
  <si>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</si>
  <si>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</si>
  <si>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</si>
  <si>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mt50sph010hb</t>
  </si>
  <si>
    <t xml:space="preserve">m²</t>
  </si>
  <si>
    <t xml:space="preserve">Red de seguridad S A2 M100 Q M, de polipropileno de alta tenacidad, sin nudos, de color verde. Cuerda de red de calibre 5,5 mm, con tratamiento a los rayos UV. Energía de la red A2 (entre 2,2 y 4,4 kJ). Configuración de la red cuadrada,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</si>
  <si>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</si>
  <si>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</si>
  <si>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</si>
  <si>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mt50spr100d</t>
  </si>
  <si>
    <t xml:space="preserve">m</t>
  </si>
  <si>
    <t xml:space="preserve">Cable de acero de 10 mm de diámetro.</t>
  </si>
  <si>
    <t xml:space="preserve">mt50spr095</t>
  </si>
  <si>
    <t xml:space="preserve">Ud</t>
  </si>
  <si>
    <t xml:space="preserve">Polea de acero, con carga de rotura superior a 20 kN.</t>
  </si>
  <si>
    <t xml:space="preserve">mt50spr096</t>
  </si>
  <si>
    <t xml:space="preserve">Ud</t>
  </si>
  <si>
    <t xml:space="preserve">Mosquetón de acero galvanizado, con tuerca de seguridad y carga de rotura superior a 20 kN.</t>
  </si>
  <si>
    <t xml:space="preserve">Subtotal materiales:</t>
  </si>
  <si>
    <t xml:space="preserve">Equipos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</si>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</sst>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73.44" customWidth="1"/>
    <col min="6" max="6" width="12.92" customWidth="1"/>
    <col min="7" max="7" width="13.09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0.726</v>
      </c>
      <c r="G10" s="12">
        <v>11.68</v>
      </c>
      <c r="H10" s="12">
        <f ca="1">ROUND(INDIRECT(ADDRESS(ROW()+(0), COLUMN()+(-2), 1))*INDIRECT(ADDRESS(ROW()+(0), COLUMN()+(-1), 1)), 2)</f>
        <v>8.48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1.339</v>
      </c>
      <c r="G11" s="12">
        <v>0.64</v>
      </c>
      <c r="H11" s="12">
        <f ca="1">ROUND(INDIRECT(ADDRESS(ROW()+(0), COLUMN()+(-2), 1))*INDIRECT(ADDRESS(ROW()+(0), COLUMN()+(-1), 1)), 2)</f>
        <v>0.86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0.111</v>
      </c>
      <c r="G12" s="12">
        <v>9.11</v>
      </c>
      <c r="H12" s="12">
        <f ca="1">ROUND(INDIRECT(ADDRESS(ROW()+(0), COLUMN()+(-2), 1))*INDIRECT(ADDRESS(ROW()+(0), COLUMN()+(-1), 1)), 2)</f>
        <v>1.01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0.085</v>
      </c>
      <c r="G13" s="12">
        <v>44.22</v>
      </c>
      <c r="H13" s="12">
        <f ca="1">ROUND(INDIRECT(ADDRESS(ROW()+(0), COLUMN()+(-2), 1))*INDIRECT(ADDRESS(ROW()+(0), COLUMN()+(-1), 1)), 2)</f>
        <v>3.76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0.085</v>
      </c>
      <c r="G14" s="14">
        <v>69.27</v>
      </c>
      <c r="H14" s="14">
        <f ca="1">ROUND(INDIRECT(ADDRESS(ROW()+(0), COLUMN()+(-2), 1))*INDIRECT(ADDRESS(ROW()+(0), COLUMN()+(-1), 1)), 2)</f>
        <v>5.89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24.0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0.011</v>
      </c>
      <c r="G17" s="12">
        <v>386.98</v>
      </c>
      <c r="H17" s="12">
        <f ca="1">ROUND(INDIRECT(ADDRESS(ROW()+(0), COLUMN()+(-2), 1))*INDIRECT(ADDRESS(ROW()+(0), COLUMN()+(-1), 1)), 2)</f>
        <v>4.26</v>
      </c>
    </row>
    <row r="18" spans="1:8" ht="24.0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0.001</v>
      </c>
      <c r="G18" s="14">
        <v>385.06</v>
      </c>
      <c r="H18" s="14">
        <f ca="1">ROUND(INDIRECT(ADDRESS(ROW()+(0), COLUMN()+(-2), 1))*INDIRECT(ADDRESS(ROW()+(0), COLUMN()+(-1), 1)), 2)</f>
        <v>0.39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4.65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0.204</v>
      </c>
      <c r="G21" s="12">
        <v>31.29</v>
      </c>
      <c r="H21" s="12">
        <f ca="1">ROUND(INDIRECT(ADDRESS(ROW()+(0), COLUMN()+(-2), 1))*INDIRECT(ADDRESS(ROW()+(0), COLUMN()+(-1), 1)), 2)</f>
        <v>6.38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0.204</v>
      </c>
      <c r="G22" s="14">
        <v>20.92</v>
      </c>
      <c r="H22" s="14">
        <f ca="1">ROUND(INDIRECT(ADDRESS(ROW()+(0), COLUMN()+(-2), 1))*INDIRECT(ADDRESS(ROW()+(0), COLUMN()+(-1), 1)), 2)</f>
        <v>4.27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10.65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1)),INDIRECT(ADDRESS(ROW()+(-10), COLUMN()+(1), 1))), 2)</f>
        <v>35.3</v>
      </c>
      <c r="H25" s="14">
        <f ca="1">ROUND(INDIRECT(ADDRESS(ROW()+(0), COLUMN()+(-2), 1))*INDIRECT(ADDRESS(ROW()+(0), COLUMN()+(-1), 1))/100, 2)</f>
        <v>0.71</v>
      </c>
    </row>
    <row r="26" spans="1:8" ht="13.50" thickBot="1" customHeight="1">
      <c r="A26" s="8"/>
      <c r="B26" s="8"/>
      <c r="C26" s="8"/>
      <c r="D26" s="8"/>
      <c r="E26" s="8"/>
      <c r="F26" s="21" t="s">
        <v>47</v>
      </c>
      <c r="G26" s="21"/>
      <c r="H26" s="22">
        <f ca="1">ROUND(SUM(INDIRECT(ADDRESS(ROW()+(-1), COLUMN()+(0), 1)),INDIRECT(ADDRESS(ROW()+(-3), COLUMN()+(0), 1)),INDIRECT(ADDRESS(ROW()+(-7), COLUMN()+(0), 1)),INDIRECT(ADDRESS(ROW()+(-11), COLUMN()+(0), 1))), 2)</f>
        <v>36.01</v>
      </c>
    </row>
  </sheetData>
  <mergeCells count="5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B26"/>
    <mergeCell ref="C26:D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