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<sst xmlns="http://schemas.openxmlformats.org/spreadsheetml/2006/main" count="52" uniqueCount="52">
  <si>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</si>
  <si>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YCL110</t>
  </si>
  <si>
    <t xml:space="preserve">Ud</t>
  </si>
  <si>
    <t xml:space="preserve">Línea de anclaje horizontal permanente, de cable de acero, sin amortiguador de caídas.</t>
  </si>
  <si>
    <r>
      <rPr>
        <sz val="8.25"/>
        <color rgb="FF000000"/>
        <rFont val="Arial"/>
        <family val="2"/>
      </rPr>
      <t xml:space="preserve">Línea de anclaje horizontal permanente, de cable de acero, sin amortiguador de caídas, de 10 m de longitud, clase C, compuesta por 2 anclajes terminales de aleación de aluminio L-2653 con tratamiento térmico T6, acabado con pintura epoxi-poliéster; 1 anclaje intermedio de aleación de aluminio L-2653 con tratamiento térmico T6, acabado con pintura epoxi-poliéster; cable flexible de acero galvanizado, de 10 mm de diámetro, compuesto por 7 cordones de 19 hilos; tensor de caja abierta, con ojo en un extremo y horquilla en el extremo opuesto; conjunto de un sujetacables y un terminal manual; protector para cabo; placa de señalización y conjunto de dos precintos de seguridad. Incluso fijaciones para la sujeción de los componentes de la línea de anclaje 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</si>
  <si>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</si>
  <si>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</si>
  <si>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</si>
  <si>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</si>
  <si>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</si>
  <si>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</si>
  <si>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</si>
  <si>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mt50spl110</t>
  </si>
  <si>
    <t xml:space="preserve">Ud</t>
  </si>
  <si>
    <t xml:space="preserve">Anclaje terminal de aleación de aluminio L-2653 con tratamiento térmico T6, acabado con pintura epoxi-poliéster.</t>
  </si>
  <si>
    <t xml:space="preserve">mt50spl105a</t>
  </si>
  <si>
    <t xml:space="preserve">Ud</t>
  </si>
  <si>
    <t xml:space="preserve">Fijación compuesta por tarugo químico, arandela y tornillo de acero de 12 mm de diámetro y 80 mm de longitud.</t>
  </si>
  <si>
    <t xml:space="preserve">mt50spl120</t>
  </si>
  <si>
    <t xml:space="preserve">Ud</t>
  </si>
  <si>
    <t xml:space="preserve">Anclaje intermedio de aleación de aluminio L-2653 con tratamiento térmico T6, acabado con pintura epoxi-poliéster.</t>
  </si>
  <si>
    <t xml:space="preserve">mt50spl130</t>
  </si>
  <si>
    <t xml:space="preserve">m</t>
  </si>
  <si>
    <t xml:space="preserve">Cable flexible de acero galvanizado, de 10 mm de diámetro, compuesto por 7 cordones de 19 hilos, incluso prensado terminal con casquillo de cobre y guardacable en un extremo.</t>
  </si>
  <si>
    <t xml:space="preserve">mt50spl040</t>
  </si>
  <si>
    <t xml:space="preserve">Ud</t>
  </si>
  <si>
    <t xml:space="preserve">Tensor de caja abierta, con ojo en un extremo y horquilla en el extremo opuesto.</t>
  </si>
  <si>
    <t xml:space="preserve">mt50spl050</t>
  </si>
  <si>
    <t xml:space="preserve">Ud</t>
  </si>
  <si>
    <t xml:space="preserve">Conjunto de un sujetacables y un terminal manual, de acero inoxidable.</t>
  </si>
  <si>
    <t xml:space="preserve">mt50spl080</t>
  </si>
  <si>
    <t xml:space="preserve">Ud</t>
  </si>
  <si>
    <t xml:space="preserve">Protector para cabo, de PVC, color amarillo.</t>
  </si>
  <si>
    <t xml:space="preserve">mt50spl060</t>
  </si>
  <si>
    <t xml:space="preserve">Ud</t>
  </si>
  <si>
    <t xml:space="preserve">Placa de señalización de la línea de anclaje.</t>
  </si>
  <si>
    <t xml:space="preserve">mt50spl070</t>
  </si>
  <si>
    <t xml:space="preserve">Ud</t>
  </si>
  <si>
    <t xml:space="preserve">Conjunto de dos precintos de seguridad.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</si>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</sst>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5.14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43.69</v>
      </c>
      <c r="H10" s="12">
        <f ca="1">ROUND(INDIRECT(ADDRESS(ROW()+(0), COLUMN()+(-2), 1))*INDIRECT(ADDRESS(ROW()+(0), COLUMN()+(-1), 1)), 2)</f>
        <v>87.38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10</v>
      </c>
      <c r="G11" s="12">
        <v>17.65</v>
      </c>
      <c r="H11" s="12">
        <f ca="1">ROUND(INDIRECT(ADDRESS(ROW()+(0), COLUMN()+(-2), 1))*INDIRECT(ADDRESS(ROW()+(0), COLUMN()+(-1), 1)), 2)</f>
        <v>176.5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113.66</v>
      </c>
      <c r="H12" s="12">
        <f ca="1">ROUND(INDIRECT(ADDRESS(ROW()+(0), COLUMN()+(-2), 1))*INDIRECT(ADDRESS(ROW()+(0), COLUMN()+(-1), 1)), 2)</f>
        <v>113.66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10.5</v>
      </c>
      <c r="G13" s="12">
        <v>7.81</v>
      </c>
      <c r="H13" s="12">
        <f ca="1">ROUND(INDIRECT(ADDRESS(ROW()+(0), COLUMN()+(-2), 1))*INDIRECT(ADDRESS(ROW()+(0), COLUMN()+(-1), 1)), 2)</f>
        <v>82.01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294.19</v>
      </c>
      <c r="H14" s="12">
        <f ca="1">ROUND(INDIRECT(ADDRESS(ROW()+(0), COLUMN()+(-2), 1))*INDIRECT(ADDRESS(ROW()+(0), COLUMN()+(-1), 1)), 2)</f>
        <v>294.19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111.43</v>
      </c>
      <c r="H15" s="12">
        <f ca="1">ROUND(INDIRECT(ADDRESS(ROW()+(0), COLUMN()+(-2), 1))*INDIRECT(ADDRESS(ROW()+(0), COLUMN()+(-1), 1)), 2)</f>
        <v>111.43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17.83</v>
      </c>
      <c r="H16" s="12">
        <f ca="1">ROUND(INDIRECT(ADDRESS(ROW()+(0), COLUMN()+(-2), 1))*INDIRECT(ADDRESS(ROW()+(0), COLUMN()+(-1), 1)), 2)</f>
        <v>17.83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</v>
      </c>
      <c r="G17" s="12">
        <v>55.27</v>
      </c>
      <c r="H17" s="12">
        <f ca="1">ROUND(INDIRECT(ADDRESS(ROW()+(0), COLUMN()+(-2), 1))*INDIRECT(ADDRESS(ROW()+(0), COLUMN()+(-1), 1)), 2)</f>
        <v>55.27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66.86</v>
      </c>
      <c r="H18" s="14">
        <f ca="1">ROUND(INDIRECT(ADDRESS(ROW()+(0), COLUMN()+(-2), 1))*INDIRECT(ADDRESS(ROW()+(0), COLUMN()+(-1), 1)), 2)</f>
        <v>66.86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1005.13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0.868</v>
      </c>
      <c r="G21" s="12">
        <v>31.29</v>
      </c>
      <c r="H21" s="12">
        <f ca="1">ROUND(INDIRECT(ADDRESS(ROW()+(0), COLUMN()+(-2), 1))*INDIRECT(ADDRESS(ROW()+(0), COLUMN()+(-1), 1)), 2)</f>
        <v>27.16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1.303</v>
      </c>
      <c r="G22" s="14">
        <v>20.92</v>
      </c>
      <c r="H22" s="14">
        <f ca="1">ROUND(INDIRECT(ADDRESS(ROW()+(0), COLUMN()+(-2), 1))*INDIRECT(ADDRESS(ROW()+(0), COLUMN()+(-1), 1)), 2)</f>
        <v>27.26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2)</f>
        <v>54.42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20" t="s">
        <v>49</v>
      </c>
      <c r="D25" s="20"/>
      <c r="E25" s="19" t="s">
        <v>50</v>
      </c>
      <c r="F25" s="13">
        <v>2</v>
      </c>
      <c r="G25" s="14">
        <f ca="1">ROUND(SUM(INDIRECT(ADDRESS(ROW()+(-2), COLUMN()+(1), 1)),INDIRECT(ADDRESS(ROW()+(-6), COLUMN()+(1), 1))), 2)</f>
        <v>1059.55</v>
      </c>
      <c r="H25" s="14">
        <f ca="1">ROUND(INDIRECT(ADDRESS(ROW()+(0), COLUMN()+(-2), 1))*INDIRECT(ADDRESS(ROW()+(0), COLUMN()+(-1), 1))/100, 2)</f>
        <v>21.19</v>
      </c>
    </row>
    <row r="26" spans="1:8" ht="13.50" thickBot="1" customHeight="1">
      <c r="A26" s="8"/>
      <c r="B26" s="8"/>
      <c r="C26" s="8"/>
      <c r="D26" s="8"/>
      <c r="E26" s="8"/>
      <c r="F26" s="21" t="s">
        <v>51</v>
      </c>
      <c r="G26" s="21"/>
      <c r="H26" s="22">
        <f ca="1">ROUND(SUM(INDIRECT(ADDRESS(ROW()+(-1), COLUMN()+(0), 1)),INDIRECT(ADDRESS(ROW()+(-3), COLUMN()+(0), 1)),INDIRECT(ADDRESS(ROW()+(-7), COLUMN()+(0), 1))), 2)</f>
        <v>1080.74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