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<sst xmlns="http://schemas.openxmlformats.org/spreadsheetml/2006/main" count="70" uniqueCount="70">
  <si>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</si>
  <si>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QEA010</t>
  </si>
  <si>
    <t xml:space="preserve">m²</t>
  </si>
  <si>
    <t xml:space="preserve">Techo plano no transitable, ventilada, autoprotegida, tipo convencional. Impermeabilización con láminas asfálticas, tipo monocapa.</t>
  </si>
  <si>
    <r>
      <rPr>
        <sz val="8.25"/>
        <color rgb="FF000000"/>
        <rFont val="Arial"/>
        <family val="2"/>
      </rPr>
      <t xml:space="preserve">Techo plano no transitable, ventilada, autoprotegida, tipo convencional, pendiente del 1% al 15%. FORMACIÓN DE PENDIENTES: tablero cerámico hueco machihembrado de 80x25x3,5 cm con capa de regularización de mortero de cemento, confeccionado en obra, dosificación 1:6, de 3 cm de espesor, acabado frotachado, sobre tabiques aligerados de ladrillo cerámico hueco de 24x11,5x9 cm, recibido con mortero de cemento, confeccionado en obra, dosificación 1:6, dispuestos cada 80 cm y con 30 cm de altura media, rematados superiormente con maestras de mortero de cemento, confeccionado en obra, dosificación 1:6; AISLAMIENTO TÉRMICO: manta ligera de lana de vidrio, IBR "ISOVER"; IMPERMEABILIZACIÓN: tipo monocapa, adherida, formada por lámina de betún modificado con elastómero SBS, de 3,5 mm de espesor, con armadura de fieltro de poliéster reforzado y estabilizado de 150 g/m² previa imprimación con emulsión asfáltica aniónica con cargas.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</si>
  <si>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</si>
  <si>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</si>
  <si>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</si>
  <si>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</si>
  <si>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</si>
  <si>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</si>
  <si>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</si>
  <si>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</si>
  <si>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</si>
  <si>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</si>
  <si>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</si>
  <si>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</si>
  <si>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</si>
  <si>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</si>
  <si>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</si>
  <si>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</si>
  <si>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</si>
  <si>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</si>
  <si>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</si>
  <si>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</si>
  <si>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</si>
  <si>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expansión.</t>
  </si>
  <si>
    <t xml:space="preserve">mt16lvi010aad</t>
  </si>
  <si>
    <t xml:space="preserve">m²</t>
  </si>
  <si>
    <t xml:space="preserve">Manta ligera de lana de vidrio, IBR "ISOVER", revestida por una de sus caras con papel kraft que actúa como barrera de vapor, de 80 mm de espesor, resistencia térmica 2 m²K/W, conductividad térmica 0,04 W/(mK), Euroclase F de reacción al fuego, capacidad de absorción de agua a corto plazo &lt;=1 kg/m² y factor de resistencia a la difusión del vapor de agua 1.</t>
  </si>
  <si>
    <t xml:space="preserve">mt04lvg020c</t>
  </si>
  <si>
    <t xml:space="preserve">Ud</t>
  </si>
  <si>
    <t xml:space="preserve">Tablero cerámico hueco machihembrado, para revestir, 80x25x3 cm, con las testas rectas.</t>
  </si>
  <si>
    <t xml:space="preserve">mt14lga010ea</t>
  </si>
  <si>
    <t xml:space="preserve">m²</t>
  </si>
  <si>
    <t xml:space="preserve">Lámina de betún modificado con elastómero SBS, de 3,5 mm de espesor, masa nominal 5 kg/m², con armadura de fieltro de poliéster reforzado y estabilizado de 150 g/m², con autoprotección mineral de color gris.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</si>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</sst>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2.76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0.98</v>
      </c>
      <c r="H10" s="12">
        <f ca="1">ROUND(INDIRECT(ADDRESS(ROW()+(0), COLUMN()+(-2), 1))*INDIRECT(ADDRESS(ROW()+(0), COLUMN()+(-1), 1)), 2)</f>
        <v>11.76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4.68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0.065</v>
      </c>
      <c r="G12" s="12">
        <v>62.49</v>
      </c>
      <c r="H12" s="12">
        <f ca="1">ROUND(INDIRECT(ADDRESS(ROW()+(0), COLUMN()+(-2), 1))*INDIRECT(ADDRESS(ROW()+(0), COLUMN()+(-1), 1)), 2)</f>
        <v>4.06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0.47</v>
      </c>
      <c r="H13" s="12">
        <f ca="1">ROUND(INDIRECT(ADDRESS(ROW()+(0), COLUMN()+(-2), 1))*INDIRECT(ADDRESS(ROW()+(0), COLUMN()+(-1), 1)), 2)</f>
        <v>4.7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6.86</v>
      </c>
      <c r="H14" s="12">
        <f ca="1">ROUND(INDIRECT(ADDRESS(ROW()+(0), COLUMN()+(-2), 1))*INDIRECT(ADDRESS(ROW()+(0), COLUMN()+(-1), 1)), 2)</f>
        <v>0.07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19.48</v>
      </c>
      <c r="H15" s="12">
        <f ca="1">ROUND(INDIRECT(ADDRESS(ROW()+(0), COLUMN()+(-2), 1))*INDIRECT(ADDRESS(ROW()+(0), COLUMN()+(-1), 1)), 2)</f>
        <v>23.38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3.91</v>
      </c>
      <c r="H16" s="12">
        <f ca="1">ROUND(INDIRECT(ADDRESS(ROW()+(0), COLUMN()+(-2), 1))*INDIRECT(ADDRESS(ROW()+(0), COLUMN()+(-1), 1)), 2)</f>
        <v>19.55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40.47</v>
      </c>
      <c r="H17" s="12">
        <f ca="1">ROUND(INDIRECT(ADDRESS(ROW()+(0), COLUMN()+(-2), 1))*INDIRECT(ADDRESS(ROW()+(0), COLUMN()+(-1), 1)), 2)</f>
        <v>44.52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0.3</v>
      </c>
      <c r="G18" s="14">
        <v>15.6</v>
      </c>
      <c r="H18" s="14">
        <f ca="1">ROUND(INDIRECT(ADDRESS(ROW()+(0), COLUMN()+(-2), 1))*INDIRECT(ADDRESS(ROW()+(0), COLUMN()+(-1), 1)), 2)</f>
        <v>4.68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112.78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0.032</v>
      </c>
      <c r="G21" s="14">
        <v>10.45</v>
      </c>
      <c r="H21" s="14">
        <f ca="1">ROUND(INDIRECT(ADDRESS(ROW()+(0), COLUMN()+(-2), 1))*INDIRECT(ADDRESS(ROW()+(0), COLUMN()+(-1), 1)), 2)</f>
        <v>0.33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0.33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1.053</v>
      </c>
      <c r="G24" s="12">
        <v>31.48</v>
      </c>
      <c r="H24" s="12">
        <f ca="1">ROUND(INDIRECT(ADDRESS(ROW()+(0), COLUMN()+(-2), 1))*INDIRECT(ADDRESS(ROW()+(0), COLUMN()+(-1), 1)), 2)</f>
        <v>33.15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1.485</v>
      </c>
      <c r="G25" s="12">
        <v>21.05</v>
      </c>
      <c r="H25" s="12">
        <f ca="1">ROUND(INDIRECT(ADDRESS(ROW()+(0), COLUMN()+(-2), 1))*INDIRECT(ADDRESS(ROW()+(0), COLUMN()+(-1), 1)), 2)</f>
        <v>31.26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0.067</v>
      </c>
      <c r="G26" s="12">
        <v>32.35</v>
      </c>
      <c r="H26" s="12">
        <f ca="1">ROUND(INDIRECT(ADDRESS(ROW()+(0), COLUMN()+(-2), 1))*INDIRECT(ADDRESS(ROW()+(0), COLUMN()+(-1), 1)), 2)</f>
        <v>2.17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0.067</v>
      </c>
      <c r="G27" s="12">
        <v>21.86</v>
      </c>
      <c r="H27" s="12">
        <f ca="1">ROUND(INDIRECT(ADDRESS(ROW()+(0), COLUMN()+(-2), 1))*INDIRECT(ADDRESS(ROW()+(0), COLUMN()+(-1), 1)), 2)</f>
        <v>1.46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0.135</v>
      </c>
      <c r="G28" s="12">
        <v>31.48</v>
      </c>
      <c r="H28" s="12">
        <f ca="1">ROUND(INDIRECT(ADDRESS(ROW()+(0), COLUMN()+(-2), 1))*INDIRECT(ADDRESS(ROW()+(0), COLUMN()+(-1), 1)), 2)</f>
        <v>4.25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0.135</v>
      </c>
      <c r="G29" s="14">
        <v>21.86</v>
      </c>
      <c r="H29" s="14">
        <f ca="1">ROUND(INDIRECT(ADDRESS(ROW()+(0), COLUMN()+(-2), 1))*INDIRECT(ADDRESS(ROW()+(0), COLUMN()+(-1), 1)), 2)</f>
        <v>2.95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75.24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188.35</v>
      </c>
      <c r="H32" s="14">
        <f ca="1">ROUND(INDIRECT(ADDRESS(ROW()+(0), COLUMN()+(-2), 1))*INDIRECT(ADDRESS(ROW()+(0), COLUMN()+(-1), 1))/100, 2)</f>
        <v>3.77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192.12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