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<sst xmlns="http://schemas.openxmlformats.org/spreadsheetml/2006/main" count="64" uniqueCount="64">
  <si>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</si>
  <si>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EHH050</t>
  </si>
  <si>
    <t xml:space="preserve">m²</t>
  </si>
  <si>
    <t xml:space="preserve">Refuerzo de losa mediante recrecido con concreto armado.</t>
  </si>
  <si>
    <r>
      <rPr>
        <sz val="8.25"/>
        <color rgb="FF000000"/>
        <rFont val="Arial"/>
        <family val="2"/>
      </rPr>
      <t xml:space="preserve">Refuerzo de losa de concreto mediante recrecido de 7 cm de espesor en la cara superior, para capa de compresión de concreto armado, realizada con concreto f'c=210 kg/cm² (21 MPa), no expuesto a ciclos de congelamiento y deshielo, exposición a sulfatos insignificante, sin requerimiento de permeabilidad, no expuesto a cloruros, tamaño máximo del agregado 12,5 mm, consistencia blanda, preparado en obra, y vaciado con medios manuales, y malla electrosoldada Q-139 cocada 100x100 mm de acero trefilado corrugado ASTM A 82-94. Incluso apuntalamiento y desapuntalamiento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</si>
  <si>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</si>
  <si>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</si>
  <si>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</si>
  <si>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</si>
  <si>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</si>
  <si>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</si>
  <si>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</si>
  <si>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</si>
  <si>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</si>
  <si>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</si>
  <si>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</si>
  <si>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</si>
  <si>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</si>
  <si>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</si>
  <si>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</si>
  <si>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</si>
  <si>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mt07aco020h</t>
  </si>
  <si>
    <t xml:space="preserve">Ud</t>
  </si>
  <si>
    <t xml:space="preserve">Separador homologado para losas macizas.</t>
  </si>
  <si>
    <t xml:space="preserve">mt07ame090bba</t>
  </si>
  <si>
    <t xml:space="preserve">m²</t>
  </si>
  <si>
    <t xml:space="preserve">Malla electrosoldada Q-139 cocada 100x100 mm, con alambres longitudinales de 4,2 mm de diámetro y alambres transversales de 4,2 mm de diámetro, de acero trefilado corrugado ASTM A 82-94, según ASTM A 185.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</si>
  <si>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</si>
  <si>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</si>
  <si>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</si>
  <si>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</si>
  <si>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</si>
  <si>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</si>
  <si>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mt01arg001be</t>
  </si>
  <si>
    <t xml:space="preserve">m³</t>
  </si>
  <si>
    <t xml:space="preserve">Agregado grueso homogeneizado, de tamaño máximo 12,5 mm.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</si>
  <si>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</si>
  <si>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</si>
  <si>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</si>
  <si>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</si>
  <si>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</si>
  <si>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</si>
  <si>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</si>
  <si>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</si>
  <si>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</si>
  <si>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</si>
  <si>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mo042</t>
  </si>
  <si>
    <t xml:space="preserve">h</t>
  </si>
  <si>
    <t xml:space="preserve">Operario en estructura de concreto.</t>
  </si>
  <si>
    <t xml:space="preserve">mo089</t>
  </si>
  <si>
    <t xml:space="preserve">h</t>
  </si>
  <si>
    <t xml:space="preserve">Oficial en estructura de concreto.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</si>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</sst>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71.06" customWidth="1"/>
    <col min="6" max="6" width="13.60" customWidth="1"/>
    <col min="7" max="7" width="12.4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</v>
      </c>
      <c r="G10" s="12">
        <v>19.73</v>
      </c>
      <c r="H10" s="12">
        <f ca="1">ROUND(INDIRECT(ADDRESS(ROW()+(0), COLUMN()+(-2), 1))*INDIRECT(ADDRESS(ROW()+(0), COLUMN()+(-1), 1)), 2)</f>
        <v>0.39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0.05</v>
      </c>
      <c r="G11" s="12">
        <v>5.85</v>
      </c>
      <c r="H11" s="12">
        <f ca="1">ROUND(INDIRECT(ADDRESS(ROW()+(0), COLUMN()+(-2), 1))*INDIRECT(ADDRESS(ROW()+(0), COLUMN()+(-1), 1)), 2)</f>
        <v>0.29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0.013</v>
      </c>
      <c r="G12" s="12">
        <v>60.09</v>
      </c>
      <c r="H12" s="12">
        <f ca="1">ROUND(INDIRECT(ADDRESS(ROW()+(0), COLUMN()+(-2), 1))*INDIRECT(ADDRESS(ROW()+(0), COLUMN()+(-1), 1)), 2)</f>
        <v>0.78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</v>
      </c>
      <c r="G13" s="12">
        <v>0.28</v>
      </c>
      <c r="H13" s="12">
        <f ca="1">ROUND(INDIRECT(ADDRESS(ROW()+(0), COLUMN()+(-2), 1))*INDIRECT(ADDRESS(ROW()+(0), COLUMN()+(-1), 1)), 2)</f>
        <v>0.84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1.2</v>
      </c>
      <c r="G14" s="12">
        <v>10.13</v>
      </c>
      <c r="H14" s="12">
        <f ca="1">ROUND(INDIRECT(ADDRESS(ROW()+(0), COLUMN()+(-2), 1))*INDIRECT(ADDRESS(ROW()+(0), COLUMN()+(-1), 1)), 2)</f>
        <v>12.16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0.115</v>
      </c>
      <c r="G15" s="12">
        <v>4.68</v>
      </c>
      <c r="H15" s="12">
        <f ca="1">ROUND(INDIRECT(ADDRESS(ROW()+(0), COLUMN()+(-2), 1))*INDIRECT(ADDRESS(ROW()+(0), COLUMN()+(-1), 1)), 2)</f>
        <v>0.54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0.037</v>
      </c>
      <c r="G16" s="12">
        <v>42.6</v>
      </c>
      <c r="H16" s="12">
        <f ca="1">ROUND(INDIRECT(ADDRESS(ROW()+(0), COLUMN()+(-2), 1))*INDIRECT(ADDRESS(ROW()+(0), COLUMN()+(-1), 1)), 2)</f>
        <v>1.58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0.046</v>
      </c>
      <c r="G17" s="12">
        <v>57.95</v>
      </c>
      <c r="H17" s="12">
        <f ca="1">ROUND(INDIRECT(ADDRESS(ROW()+(0), COLUMN()+(-2), 1))*INDIRECT(ADDRESS(ROW()+(0), COLUMN()+(-1), 1)), 2)</f>
        <v>2.67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32.606</v>
      </c>
      <c r="G18" s="14">
        <v>0.47</v>
      </c>
      <c r="H18" s="14">
        <f ca="1">ROUND(INDIRECT(ADDRESS(ROW()+(0), COLUMN()+(-2), 1))*INDIRECT(ADDRESS(ROW()+(0), COLUMN()+(-1), 1)), 2)</f>
        <v>15.32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34.57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0.054</v>
      </c>
      <c r="G21" s="14">
        <v>10.45</v>
      </c>
      <c r="H21" s="14">
        <f ca="1">ROUND(INDIRECT(ADDRESS(ROW()+(0), COLUMN()+(-2), 1))*INDIRECT(ADDRESS(ROW()+(0), COLUMN()+(-1), 1)), 2)</f>
        <v>0.56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0.56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0.965</v>
      </c>
      <c r="G24" s="12">
        <v>32.76</v>
      </c>
      <c r="H24" s="12">
        <f ca="1">ROUND(INDIRECT(ADDRESS(ROW()+(0), COLUMN()+(-2), 1))*INDIRECT(ADDRESS(ROW()+(0), COLUMN()+(-1), 1)), 2)</f>
        <v>31.61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0.965</v>
      </c>
      <c r="G25" s="12">
        <v>22.73</v>
      </c>
      <c r="H25" s="12">
        <f ca="1">ROUND(INDIRECT(ADDRESS(ROW()+(0), COLUMN()+(-2), 1))*INDIRECT(ADDRESS(ROW()+(0), COLUMN()+(-1), 1)), 2)</f>
        <v>21.93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0.123</v>
      </c>
      <c r="G26" s="12">
        <v>21.05</v>
      </c>
      <c r="H26" s="12">
        <f ca="1">ROUND(INDIRECT(ADDRESS(ROW()+(0), COLUMN()+(-2), 1))*INDIRECT(ADDRESS(ROW()+(0), COLUMN()+(-1), 1)), 2)</f>
        <v>2.59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3">
        <v>0.129</v>
      </c>
      <c r="G27" s="14">
        <v>21.39</v>
      </c>
      <c r="H27" s="14">
        <f ca="1">ROUND(INDIRECT(ADDRESS(ROW()+(0), COLUMN()+(-2), 1))*INDIRECT(ADDRESS(ROW()+(0), COLUMN()+(-1), 1)), 2)</f>
        <v>2.76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1))), 2)</f>
        <v>58.89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19"/>
      <c r="D30" s="20" t="s">
        <v>60</v>
      </c>
      <c r="E30" s="19" t="s">
        <v>61</v>
      </c>
      <c r="F30" s="13">
        <v>2</v>
      </c>
      <c r="G30" s="14">
        <f ca="1">ROUND(SUM(INDIRECT(ADDRESS(ROW()+(-2), COLUMN()+(1), 1)),INDIRECT(ADDRESS(ROW()+(-8), COLUMN()+(1), 1)),INDIRECT(ADDRESS(ROW()+(-11), COLUMN()+(1), 1))), 2)</f>
        <v>94.02</v>
      </c>
      <c r="H30" s="14">
        <f ca="1">ROUND(INDIRECT(ADDRESS(ROW()+(0), COLUMN()+(-2), 1))*INDIRECT(ADDRESS(ROW()+(0), COLUMN()+(-1), 1))/100, 2)</f>
        <v>1.88</v>
      </c>
    </row>
    <row r="31" spans="1:8" ht="13.50" thickBot="1" customHeight="1">
      <c r="A31" s="21" t="s">
        <v>62</v>
      </c>
      <c r="B31" s="21"/>
      <c r="C31" s="21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1)),INDIRECT(ADDRESS(ROW()+(-9), COLUMN()+(0), 1)),INDIRECT(ADDRESS(ROW()+(-12), COLUMN()+(0), 1))), 2)</f>
        <v>95.9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