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<sst xmlns="http://schemas.openxmlformats.org/spreadsheetml/2006/main" count="100" uniqueCount="100">
  <si>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</si>
  <si>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EHR015</t>
  </si>
  <si>
    <t xml:space="preserve">m²</t>
  </si>
  <si>
    <t xml:space="preserve">Losa aligerada con casetón recuperable.</t>
  </si>
  <si>
    <r>
      <rPr>
        <sz val="8.25"/>
        <color rgb="FF000000"/>
        <rFont val="Arial"/>
        <family val="2"/>
      </rPr>
      <t xml:space="preserve">Losa aligerada de concreto armado con casetón recuperable, horizontal, con 15% de zonas macizas, con altura libre de planta de hasta 3 m, canto total 30 = 25+5 cm, realizado con concreto f'c=210 kg/cm² (21 MPa), no expuesto a ciclos de congelamiento y deshielo, exposición a sulfatos insignificante, sin requerimiento de permeabilidad, no expuesto a cloruros, tamaño máximo del agregado 12,5 mm, consistencia blanda, preparado en obra, y vaciado con medios manuales, volumen 0,18 m³/m², y acero Grado 60 (fy=4200 kg/cm²) en zona de ábacos, viguetas y vigas de borde, cuantía 19 kg/m²; viguetas de concreto "in situ" de 12 cm de espesor, intereje 70 cm; casetón recuperable de PVC, 64x70x25 cm; capa de compresión de 5 cm de espesor, con armadura de reparto formada por malla electrosoldada Q-139 cocada 100x100 mm de acero trefilado corrugado ASTM A 82-94;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concreto al encofrado y agente filmógeno MasterKure 220 WB "MBCC de Sika", para el curado de concretos y morteros. El precio incluye el corte, doblado y conformado de la armadura en taller de obra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</si>
  <si>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</si>
  <si>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</si>
  <si>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</si>
  <si>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</si>
  <si>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</si>
  <si>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</si>
  <si>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</si>
  <si>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mt08eft035a</t>
  </si>
  <si>
    <t xml:space="preserve">m²</t>
  </si>
  <si>
    <t xml:space="preserve">Tablero de madera tratada, de 30 mm de espesor, reforzado con varillas y perfiles, para encofrado de losa aligerada con casetón recuperable, para dejar un acabado visto del concreto.</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</si>
  <si>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</si>
  <si>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</si>
  <si>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</si>
  <si>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</si>
  <si>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</si>
  <si>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</si>
  <si>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</si>
  <si>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</si>
  <si>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</si>
  <si>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</si>
  <si>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</si>
  <si>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</si>
  <si>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</si>
  <si>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</si>
  <si>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</si>
  <si>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</si>
  <si>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</si>
  <si>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</si>
  <si>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</si>
  <si>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</si>
  <si>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</si>
  <si>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</si>
  <si>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</si>
  <si>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aligeradas.</t>
  </si>
  <si>
    <t xml:space="preserve">mt07aco060g</t>
  </si>
  <si>
    <t xml:space="preserve">kg</t>
  </si>
  <si>
    <t xml:space="preserve">Acero en varillas corrugadas, Grado 60 (fy=4200 kg/cm²), de varios diámetros, según NTP 339.186 y ASTM A 706.</t>
  </si>
  <si>
    <t xml:space="preserve">mt08var050</t>
  </si>
  <si>
    <t xml:space="preserve">kg</t>
  </si>
  <si>
    <t xml:space="preserve">Alambre galvanizado para atar, de 1,30 mm de diámetro.</t>
  </si>
  <si>
    <t xml:space="preserve">mt07ame090bba</t>
  </si>
  <si>
    <t xml:space="preserve">m²</t>
  </si>
  <si>
    <t xml:space="preserve">Malla electrosoldada Q-139 cocada 100x100 mm, con alambres longitudinales de 4,2 mm de diámetro y alambres transversales de 4,2 mm de diámetro, de acero trefilado corrugado ASTM A 82-94, según ASTM A 185.</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</si>
  <si>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</si>
  <si>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</si>
  <si>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</si>
  <si>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</si>
  <si>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</si>
  <si>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</si>
  <si>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</si>
  <si>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</si>
  <si>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</si>
  <si>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</si>
  <si>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</si>
  <si>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</si>
  <si>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</si>
  <si>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</si>
  <si>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</si>
  <si>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</si>
  <si>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</si>
  <si>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</si>
  <si>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</si>
  <si>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</si>
  <si>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</si>
  <si>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</si>
  <si>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</si>
  <si>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</si>
  <si>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</si>
  <si>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</si>
  <si>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</si>
  <si>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</si>
  <si>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</si>
  <si>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</si>
  <si>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</si>
  <si>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</si>
  <si>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</si>
  <si>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</si>
  <si>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mo113</t>
  </si>
  <si>
    <t xml:space="preserve">h</t>
  </si>
  <si>
    <t xml:space="preserve">Peón de construcción.</t>
  </si>
  <si>
    <t xml:space="preserve">mo112</t>
  </si>
  <si>
    <t xml:space="preserve">h</t>
  </si>
  <si>
    <t xml:space="preserve">Peón especializado de construcción.</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</si>
  <si>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</si>
  <si>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</si>
  <si>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</si>
  <si>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</si>
  <si>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</si>
  <si>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</si>
  <si>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</si>
  <si>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</si>
  <si>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</si>
  <si>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</si>
  <si>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11,51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</si>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</sst>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71.06" customWidth="1"/>
    <col min="6" max="6" width="12.24" customWidth="1"/>
    <col min="7" max="7" width="13.7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193.2</v>
      </c>
      <c r="H10" s="12">
        <f ca="1">ROUND(INDIRECT(ADDRESS(ROW()+(0), COLUMN()+(-2), 1))*INDIRECT(ADDRESS(ROW()+(0), COLUMN()+(-1), 1)), 2)</f>
        <v>1.55</v>
      </c>
    </row>
    <row r="11" spans="1:8" ht="24.00" thickBot="1" customHeight="1">
      <c r="A11" s="1" t="s">
        <v>15</v>
      </c>
      <c r="B11" s="1"/>
      <c r="C11" s="1"/>
      <c r="D11" s="10" t="s">
        <v>16</v>
      </c>
      <c r="E11" s="1" t="s">
        <v>17</v>
      </c>
      <c r="F11" s="11">
        <v>0.001</v>
      </c>
      <c r="G11" s="12">
        <v>318.35</v>
      </c>
      <c r="H11" s="12">
        <f ca="1">ROUND(INDIRECT(ADDRESS(ROW()+(0), COLUMN()+(-2), 1))*INDIRECT(ADDRESS(ROW()+(0), COLUMN()+(-1), 1)), 2)</f>
        <v>0.32</v>
      </c>
    </row>
    <row r="12" spans="1:8" ht="24.00" thickBot="1" customHeight="1">
      <c r="A12" s="1" t="s">
        <v>18</v>
      </c>
      <c r="B12" s="1"/>
      <c r="C12" s="1"/>
      <c r="D12" s="10" t="s">
        <v>19</v>
      </c>
      <c r="E12" s="1" t="s">
        <v>20</v>
      </c>
      <c r="F12" s="11">
        <v>0.006</v>
      </c>
      <c r="G12" s="12">
        <v>355.81</v>
      </c>
      <c r="H12" s="12">
        <f ca="1">ROUND(INDIRECT(ADDRESS(ROW()+(0), COLUMN()+(-2), 1))*INDIRECT(ADDRESS(ROW()+(0), COLUMN()+(-1), 1)), 2)</f>
        <v>2.13</v>
      </c>
    </row>
    <row r="13" spans="1:8" ht="13.50" thickBot="1" customHeight="1">
      <c r="A13" s="1" t="s">
        <v>21</v>
      </c>
      <c r="B13" s="1"/>
      <c r="C13" s="1"/>
      <c r="D13" s="10" t="s">
        <v>22</v>
      </c>
      <c r="E13" s="1" t="s">
        <v>23</v>
      </c>
      <c r="F13" s="11">
        <v>0.027</v>
      </c>
      <c r="G13" s="12">
        <v>60.09</v>
      </c>
      <c r="H13" s="12">
        <f ca="1">ROUND(INDIRECT(ADDRESS(ROW()+(0), COLUMN()+(-2), 1))*INDIRECT(ADDRESS(ROW()+(0), COLUMN()+(-1), 1)), 2)</f>
        <v>1.62</v>
      </c>
    </row>
    <row r="14" spans="1:8" ht="13.50" thickBot="1" customHeight="1">
      <c r="A14" s="1" t="s">
        <v>24</v>
      </c>
      <c r="B14" s="1"/>
      <c r="C14" s="1"/>
      <c r="D14" s="10" t="s">
        <v>25</v>
      </c>
      <c r="E14" s="1" t="s">
        <v>26</v>
      </c>
      <c r="F14" s="11">
        <v>0.001</v>
      </c>
      <c r="G14" s="12">
        <v>1109.56</v>
      </c>
      <c r="H14" s="12">
        <f ca="1">ROUND(INDIRECT(ADDRESS(ROW()+(0), COLUMN()+(-2), 1))*INDIRECT(ADDRESS(ROW()+(0), COLUMN()+(-1), 1)), 2)</f>
        <v>1.11</v>
      </c>
    </row>
    <row r="15" spans="1:8" ht="13.50" thickBot="1" customHeight="1">
      <c r="A15" s="1" t="s">
        <v>27</v>
      </c>
      <c r="B15" s="1"/>
      <c r="C15" s="1"/>
      <c r="D15" s="10" t="s">
        <v>28</v>
      </c>
      <c r="E15" s="1" t="s">
        <v>29</v>
      </c>
      <c r="F15" s="11">
        <v>0.006</v>
      </c>
      <c r="G15" s="12">
        <v>27.31</v>
      </c>
      <c r="H15" s="12">
        <f ca="1">ROUND(INDIRECT(ADDRESS(ROW()+(0), COLUMN()+(-2), 1))*INDIRECT(ADDRESS(ROW()+(0), COLUMN()+(-1), 1)), 2)</f>
        <v>0.16</v>
      </c>
    </row>
    <row r="16" spans="1:8" ht="24.00" thickBot="1" customHeight="1">
      <c r="A16" s="1" t="s">
        <v>30</v>
      </c>
      <c r="B16" s="1"/>
      <c r="C16" s="1"/>
      <c r="D16" s="10" t="s">
        <v>31</v>
      </c>
      <c r="E16" s="1" t="s">
        <v>32</v>
      </c>
      <c r="F16" s="11">
        <v>0.002</v>
      </c>
      <c r="G16" s="12">
        <v>14.76</v>
      </c>
      <c r="H16" s="12">
        <f ca="1">ROUND(INDIRECT(ADDRESS(ROW()+(0), COLUMN()+(-2), 1))*INDIRECT(ADDRESS(ROW()+(0), COLUMN()+(-1), 1)), 2)</f>
        <v>0.03</v>
      </c>
    </row>
    <row r="17" spans="1:8" ht="13.50" thickBot="1" customHeight="1">
      <c r="A17" s="1" t="s">
        <v>33</v>
      </c>
      <c r="B17" s="1"/>
      <c r="C17" s="1"/>
      <c r="D17" s="10" t="s">
        <v>34</v>
      </c>
      <c r="E17" s="1" t="s">
        <v>35</v>
      </c>
      <c r="F17" s="11">
        <v>0.035</v>
      </c>
      <c r="G17" s="12">
        <v>191.38</v>
      </c>
      <c r="H17" s="12">
        <f ca="1">ROUND(INDIRECT(ADDRESS(ROW()+(0), COLUMN()+(-2), 1))*INDIRECT(ADDRESS(ROW()+(0), COLUMN()+(-1), 1)), 2)</f>
        <v>6.7</v>
      </c>
    </row>
    <row r="18" spans="1:8" ht="13.50" thickBot="1" customHeight="1">
      <c r="A18" s="1" t="s">
        <v>36</v>
      </c>
      <c r="B18" s="1"/>
      <c r="C18" s="1"/>
      <c r="D18" s="10" t="s">
        <v>37</v>
      </c>
      <c r="E18" s="1" t="s">
        <v>38</v>
      </c>
      <c r="F18" s="11">
        <v>1.2</v>
      </c>
      <c r="G18" s="12">
        <v>0.2</v>
      </c>
      <c r="H18" s="12">
        <f ca="1">ROUND(INDIRECT(ADDRESS(ROW()+(0), COLUMN()+(-2), 1))*INDIRECT(ADDRESS(ROW()+(0), COLUMN()+(-1), 1)), 2)</f>
        <v>0.24</v>
      </c>
    </row>
    <row r="19" spans="1:8" ht="24.00" thickBot="1" customHeight="1">
      <c r="A19" s="1" t="s">
        <v>39</v>
      </c>
      <c r="B19" s="1"/>
      <c r="C19" s="1"/>
      <c r="D19" s="10" t="s">
        <v>40</v>
      </c>
      <c r="E19" s="1" t="s">
        <v>41</v>
      </c>
      <c r="F19" s="11">
        <v>19.95</v>
      </c>
      <c r="G19" s="12">
        <v>3.23</v>
      </c>
      <c r="H19" s="12">
        <f ca="1">ROUND(INDIRECT(ADDRESS(ROW()+(0), COLUMN()+(-2), 1))*INDIRECT(ADDRESS(ROW()+(0), COLUMN()+(-1), 1)), 2)</f>
        <v>64.44</v>
      </c>
    </row>
    <row r="20" spans="1:8" ht="13.50" thickBot="1" customHeight="1">
      <c r="A20" s="1" t="s">
        <v>42</v>
      </c>
      <c r="B20" s="1"/>
      <c r="C20" s="1"/>
      <c r="D20" s="10" t="s">
        <v>43</v>
      </c>
      <c r="E20" s="1" t="s">
        <v>44</v>
      </c>
      <c r="F20" s="11">
        <v>0.19</v>
      </c>
      <c r="G20" s="12">
        <v>4.68</v>
      </c>
      <c r="H20" s="12">
        <f ca="1">ROUND(INDIRECT(ADDRESS(ROW()+(0), COLUMN()+(-2), 1))*INDIRECT(ADDRESS(ROW()+(0), COLUMN()+(-1), 1)), 2)</f>
        <v>0.89</v>
      </c>
    </row>
    <row r="21" spans="1:8" ht="34.50" thickBot="1" customHeight="1">
      <c r="A21" s="1" t="s">
        <v>45</v>
      </c>
      <c r="B21" s="1"/>
      <c r="C21" s="1"/>
      <c r="D21" s="10" t="s">
        <v>46</v>
      </c>
      <c r="E21" s="1" t="s">
        <v>47</v>
      </c>
      <c r="F21" s="11">
        <v>1.1</v>
      </c>
      <c r="G21" s="12">
        <v>10.13</v>
      </c>
      <c r="H21" s="12">
        <f ca="1">ROUND(INDIRECT(ADDRESS(ROW()+(0), COLUMN()+(-2), 1))*INDIRECT(ADDRESS(ROW()+(0), COLUMN()+(-1), 1)), 2)</f>
        <v>11.14</v>
      </c>
    </row>
    <row r="22" spans="1:8" ht="13.50" thickBot="1" customHeight="1">
      <c r="A22" s="1" t="s">
        <v>48</v>
      </c>
      <c r="B22" s="1"/>
      <c r="C22" s="1"/>
      <c r="D22" s="10" t="s">
        <v>49</v>
      </c>
      <c r="E22" s="1" t="s">
        <v>50</v>
      </c>
      <c r="F22" s="11">
        <v>0.036</v>
      </c>
      <c r="G22" s="12">
        <v>4.68</v>
      </c>
      <c r="H22" s="12">
        <f ca="1">ROUND(INDIRECT(ADDRESS(ROW()+(0), COLUMN()+(-2), 1))*INDIRECT(ADDRESS(ROW()+(0), COLUMN()+(-1), 1)), 2)</f>
        <v>0.17</v>
      </c>
    </row>
    <row r="23" spans="1:8" ht="13.50" thickBot="1" customHeight="1">
      <c r="A23" s="1" t="s">
        <v>51</v>
      </c>
      <c r="B23" s="1"/>
      <c r="C23" s="1"/>
      <c r="D23" s="10" t="s">
        <v>52</v>
      </c>
      <c r="E23" s="1" t="s">
        <v>53</v>
      </c>
      <c r="F23" s="11">
        <v>0.09</v>
      </c>
      <c r="G23" s="12">
        <v>42.6</v>
      </c>
      <c r="H23" s="12">
        <f ca="1">ROUND(INDIRECT(ADDRESS(ROW()+(0), COLUMN()+(-2), 1))*INDIRECT(ADDRESS(ROW()+(0), COLUMN()+(-1), 1)), 2)</f>
        <v>3.83</v>
      </c>
    </row>
    <row r="24" spans="1:8" ht="13.50" thickBot="1" customHeight="1">
      <c r="A24" s="1" t="s">
        <v>54</v>
      </c>
      <c r="B24" s="1"/>
      <c r="C24" s="1"/>
      <c r="D24" s="10" t="s">
        <v>55</v>
      </c>
      <c r="E24" s="1" t="s">
        <v>56</v>
      </c>
      <c r="F24" s="11">
        <v>0.112</v>
      </c>
      <c r="G24" s="12">
        <v>57.95</v>
      </c>
      <c r="H24" s="12">
        <f ca="1">ROUND(INDIRECT(ADDRESS(ROW()+(0), COLUMN()+(-2), 1))*INDIRECT(ADDRESS(ROW()+(0), COLUMN()+(-1), 1)), 2)</f>
        <v>6.49</v>
      </c>
    </row>
    <row r="25" spans="1:8" ht="13.50" thickBot="1" customHeight="1">
      <c r="A25" s="1" t="s">
        <v>57</v>
      </c>
      <c r="B25" s="1"/>
      <c r="C25" s="1"/>
      <c r="D25" s="10" t="s">
        <v>58</v>
      </c>
      <c r="E25" s="1" t="s">
        <v>59</v>
      </c>
      <c r="F25" s="11">
        <v>80.032</v>
      </c>
      <c r="G25" s="12">
        <v>0.47</v>
      </c>
      <c r="H25" s="12">
        <f ca="1">ROUND(INDIRECT(ADDRESS(ROW()+(0), COLUMN()+(-2), 1))*INDIRECT(ADDRESS(ROW()+(0), COLUMN()+(-1), 1)), 2)</f>
        <v>37.62</v>
      </c>
    </row>
    <row r="26" spans="1:8" ht="24.00" thickBot="1" customHeight="1">
      <c r="A26" s="1" t="s">
        <v>60</v>
      </c>
      <c r="B26" s="1"/>
      <c r="C26" s="1"/>
      <c r="D26" s="10" t="s">
        <v>61</v>
      </c>
      <c r="E26" s="1" t="s">
        <v>62</v>
      </c>
      <c r="F26" s="13">
        <v>0.15</v>
      </c>
      <c r="G26" s="14">
        <v>10.4</v>
      </c>
      <c r="H26" s="14">
        <f ca="1">ROUND(INDIRECT(ADDRESS(ROW()+(0), COLUMN()+(-2), 1))*INDIRECT(ADDRESS(ROW()+(0), COLUMN()+(-1), 1)), 2)</f>
        <v>1.56</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140</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0.131</v>
      </c>
      <c r="G29" s="14">
        <v>10.45</v>
      </c>
      <c r="H29" s="14">
        <f ca="1">ROUND(INDIRECT(ADDRESS(ROW()+(0), COLUMN()+(-2), 1))*INDIRECT(ADDRESS(ROW()+(0), COLUMN()+(-1), 1)), 2)</f>
        <v>1.37</v>
      </c>
    </row>
    <row r="30" spans="1:8" ht="13.50" thickBot="1" customHeight="1">
      <c r="A30" s="15"/>
      <c r="B30" s="15"/>
      <c r="C30" s="15"/>
      <c r="D30" s="15"/>
      <c r="E30" s="15"/>
      <c r="F30" s="9" t="s">
        <v>68</v>
      </c>
      <c r="G30" s="9"/>
      <c r="H30" s="17">
        <f ca="1">ROUND(SUM(INDIRECT(ADDRESS(ROW()+(-1), COLUMN()+(0), 1))), 2)</f>
        <v>1.37</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0.798</v>
      </c>
      <c r="G32" s="12">
        <v>32.76</v>
      </c>
      <c r="H32" s="12">
        <f ca="1">ROUND(INDIRECT(ADDRESS(ROW()+(0), COLUMN()+(-2), 1))*INDIRECT(ADDRESS(ROW()+(0), COLUMN()+(-1), 1)), 2)</f>
        <v>26.14</v>
      </c>
    </row>
    <row r="33" spans="1:8" ht="13.50" thickBot="1" customHeight="1">
      <c r="A33" s="1" t="s">
        <v>73</v>
      </c>
      <c r="B33" s="1"/>
      <c r="C33" s="1"/>
      <c r="D33" s="10" t="s">
        <v>74</v>
      </c>
      <c r="E33" s="1" t="s">
        <v>75</v>
      </c>
      <c r="F33" s="11">
        <v>0.798</v>
      </c>
      <c r="G33" s="12">
        <v>22.73</v>
      </c>
      <c r="H33" s="12">
        <f ca="1">ROUND(INDIRECT(ADDRESS(ROW()+(0), COLUMN()+(-2), 1))*INDIRECT(ADDRESS(ROW()+(0), COLUMN()+(-1), 1)), 2)</f>
        <v>18.14</v>
      </c>
    </row>
    <row r="34" spans="1:8" ht="13.50" thickBot="1" customHeight="1">
      <c r="A34" s="1" t="s">
        <v>76</v>
      </c>
      <c r="B34" s="1"/>
      <c r="C34" s="1"/>
      <c r="D34" s="10" t="s">
        <v>77</v>
      </c>
      <c r="E34" s="1" t="s">
        <v>78</v>
      </c>
      <c r="F34" s="11">
        <v>0.346</v>
      </c>
      <c r="G34" s="12">
        <v>32.76</v>
      </c>
      <c r="H34" s="12">
        <f ca="1">ROUND(INDIRECT(ADDRESS(ROW()+(0), COLUMN()+(-2), 1))*INDIRECT(ADDRESS(ROW()+(0), COLUMN()+(-1), 1)), 2)</f>
        <v>11.33</v>
      </c>
    </row>
    <row r="35" spans="1:8" ht="13.50" thickBot="1" customHeight="1">
      <c r="A35" s="1" t="s">
        <v>79</v>
      </c>
      <c r="B35" s="1"/>
      <c r="C35" s="1"/>
      <c r="D35" s="10" t="s">
        <v>80</v>
      </c>
      <c r="E35" s="1" t="s">
        <v>81</v>
      </c>
      <c r="F35" s="11">
        <v>0.375</v>
      </c>
      <c r="G35" s="12">
        <v>22.73</v>
      </c>
      <c r="H35" s="12">
        <f ca="1">ROUND(INDIRECT(ADDRESS(ROW()+(0), COLUMN()+(-2), 1))*INDIRECT(ADDRESS(ROW()+(0), COLUMN()+(-1), 1)), 2)</f>
        <v>8.52</v>
      </c>
    </row>
    <row r="36" spans="1:8" ht="13.50" thickBot="1" customHeight="1">
      <c r="A36" s="1" t="s">
        <v>82</v>
      </c>
      <c r="B36" s="1"/>
      <c r="C36" s="1"/>
      <c r="D36" s="10" t="s">
        <v>83</v>
      </c>
      <c r="E36" s="1" t="s">
        <v>84</v>
      </c>
      <c r="F36" s="11">
        <v>0.287</v>
      </c>
      <c r="G36" s="12">
        <v>21.05</v>
      </c>
      <c r="H36" s="12">
        <f ca="1">ROUND(INDIRECT(ADDRESS(ROW()+(0), COLUMN()+(-2), 1))*INDIRECT(ADDRESS(ROW()+(0), COLUMN()+(-1), 1)), 2)</f>
        <v>6.04</v>
      </c>
    </row>
    <row r="37" spans="1:8" ht="13.50" thickBot="1" customHeight="1">
      <c r="A37" s="1" t="s">
        <v>85</v>
      </c>
      <c r="B37" s="1"/>
      <c r="C37" s="1"/>
      <c r="D37" s="10" t="s">
        <v>86</v>
      </c>
      <c r="E37" s="1" t="s">
        <v>87</v>
      </c>
      <c r="F37" s="11">
        <v>0.301</v>
      </c>
      <c r="G37" s="12">
        <v>21.39</v>
      </c>
      <c r="H37" s="12">
        <f ca="1">ROUND(INDIRECT(ADDRESS(ROW()+(0), COLUMN()+(-2), 1))*INDIRECT(ADDRESS(ROW()+(0), COLUMN()+(-1), 1)), 2)</f>
        <v>6.44</v>
      </c>
    </row>
    <row r="38" spans="1:8" ht="13.50" thickBot="1" customHeight="1">
      <c r="A38" s="1" t="s">
        <v>88</v>
      </c>
      <c r="B38" s="1"/>
      <c r="C38" s="1"/>
      <c r="D38" s="10" t="s">
        <v>89</v>
      </c>
      <c r="E38" s="1" t="s">
        <v>90</v>
      </c>
      <c r="F38" s="11">
        <v>0.062</v>
      </c>
      <c r="G38" s="12">
        <v>32.76</v>
      </c>
      <c r="H38" s="12">
        <f ca="1">ROUND(INDIRECT(ADDRESS(ROW()+(0), COLUMN()+(-2), 1))*INDIRECT(ADDRESS(ROW()+(0), COLUMN()+(-1), 1)), 2)</f>
        <v>2.03</v>
      </c>
    </row>
    <row r="39" spans="1:8" ht="13.50" thickBot="1" customHeight="1">
      <c r="A39" s="1" t="s">
        <v>91</v>
      </c>
      <c r="B39" s="1"/>
      <c r="C39" s="1"/>
      <c r="D39" s="10" t="s">
        <v>92</v>
      </c>
      <c r="E39" s="1" t="s">
        <v>93</v>
      </c>
      <c r="F39" s="13">
        <v>0.249</v>
      </c>
      <c r="G39" s="14">
        <v>22.73</v>
      </c>
      <c r="H39" s="14">
        <f ca="1">ROUND(INDIRECT(ADDRESS(ROW()+(0), COLUMN()+(-2), 1))*INDIRECT(ADDRESS(ROW()+(0), COLUMN()+(-1), 1)), 2)</f>
        <v>5.66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84.3</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225.67</v>
      </c>
      <c r="H42" s="14">
        <f ca="1">ROUND(INDIRECT(ADDRESS(ROW()+(0), COLUMN()+(-2), 1))*INDIRECT(ADDRESS(ROW()+(0), COLUMN()+(-1), 1))/100, 2)</f>
        <v>4.51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230.18</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