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<sst xmlns="http://schemas.openxmlformats.org/spreadsheetml/2006/main" count="106" uniqueCount="106">
  <si>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</si>
  <si>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EHR025</t>
  </si>
  <si>
    <t xml:space="preserve">m²</t>
  </si>
  <si>
    <t xml:space="preserve">Losa aligerada con casetón recuperable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</si>
  <si>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con un volumen total de concreto en losa con casetón recuperable y columnas de 0,207 m³/m², y acero Grado 60 (fy=4200 kg/cm²) en zona de ábacos, vigas, viguetas, vigas de borde y columnas, con una cuantía total de 24 kg/m², compuesta de los siguientes elementos: LOSA ALIGERADA: horizontal, con 15% de zonas macizas, canto 30 = 25+5 cm; viguetas de concreto "in situ" de 12 cm de espesor, intereje 70 cm; casetón recuperable de PVC, 64x70x25 cm; capa de compresión de 5 cm de espesor, con armadura de reparto formada por malla electrosoldada Q-139 cocada 100x100 mm de acero trefilado corrugado ASTM A 82-94;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COLUMNAS: con altura libre de hasta 3 m y 30x30 cm de sección media, con montaje y desmontaje del sistema de encofrado de planchas metálicas reutilizables. Incluso alambre de atar, separadores, líquido desencofrante MasterFinish RL 211 "MBCC de Sika", para evitar la adherencia del concreto al encofrado y agente filmógeno MasterKure 220 WB "MBCC de Sika",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</si>
  <si>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</si>
  <si>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</si>
  <si>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</si>
  <si>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</si>
  <si>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</si>
  <si>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</si>
  <si>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</si>
  <si>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</si>
  <si>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</si>
  <si>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</si>
  <si>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</si>
  <si>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</si>
  <si>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</si>
  <si>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</si>
  <si>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</si>
  <si>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</si>
  <si>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</si>
  <si>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</si>
  <si>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losa aligerada con casetón recuperable, para dejar un acabado visto del concreto.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</si>
  <si>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</si>
  <si>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</si>
  <si>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</si>
  <si>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</si>
  <si>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</si>
  <si>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</si>
  <si>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</si>
  <si>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</si>
  <si>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</si>
  <si>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</si>
  <si>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</si>
  <si>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</si>
  <si>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</si>
  <si>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</si>
  <si>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concretos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</si>
  <si>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</si>
  <si>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</si>
  <si>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</si>
  <si>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</si>
  <si>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</si>
  <si>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</si>
  <si>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</si>
  <si>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</si>
  <si>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</si>
  <si>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</si>
  <si>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</si>
  <si>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</si>
  <si>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</si>
  <si>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</si>
  <si>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</si>
  <si>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</si>
  <si>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</si>
  <si>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</si>
  <si>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</si>
  <si>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</si>
  <si>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</si>
  <si>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</si>
  <si>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</si>
  <si>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</si>
  <si>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</si>
  <si>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</si>
  <si>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</si>
  <si>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mt08cur010g</t>
  </si>
  <si>
    <t xml:space="preserve">l</t>
  </si>
  <si>
    <t xml:space="preserve">Agente filmógeno MasterKure 220 WB "MBCC de Sika", para el curado de concretos y morteros, con acabado visto.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</si>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</sst>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0.2</v>
      </c>
      <c r="H10" s="12">
        <f ca="1">ROUND(INDIRECT(ADDRESS(ROW()+(0), COLUMN()+(-2), 1))*INDIRECT(ADDRESS(ROW()+(0), COLUMN()+(-1), 1)), 2)</f>
        <v>0.1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149.82</v>
      </c>
      <c r="H11" s="12">
        <f ca="1">ROUND(INDIRECT(ADDRESS(ROW()+(0), COLUMN()+(-2), 1))*INDIRECT(ADDRESS(ROW()+(0), COLUMN()+(-1), 1)), 2)</f>
        <v>1.05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60.09</v>
      </c>
      <c r="H12" s="12">
        <f ca="1">ROUND(INDIRECT(ADDRESS(ROW()+(0), COLUMN()+(-2), 1))*INDIRECT(ADDRESS(ROW()+(0), COLUMN()+(-1), 1)), 2)</f>
        <v>2.04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193.2</v>
      </c>
      <c r="H13" s="12">
        <f ca="1">ROUND(INDIRECT(ADDRESS(ROW()+(0), COLUMN()+(-2), 1))*INDIRECT(ADDRESS(ROW()+(0), COLUMN()+(-1), 1)), 2)</f>
        <v>1.55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318.35</v>
      </c>
      <c r="H14" s="12">
        <f ca="1">ROUND(INDIRECT(ADDRESS(ROW()+(0), COLUMN()+(-2), 1))*INDIRECT(ADDRESS(ROW()+(0), COLUMN()+(-1), 1)), 2)</f>
        <v>0.32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355.81</v>
      </c>
      <c r="H15" s="12">
        <f ca="1">ROUND(INDIRECT(ADDRESS(ROW()+(0), COLUMN()+(-2), 1))*INDIRECT(ADDRESS(ROW()+(0), COLUMN()+(-1), 1)), 2)</f>
        <v>2.13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1109.56</v>
      </c>
      <c r="H16" s="12">
        <f ca="1">ROUND(INDIRECT(ADDRESS(ROW()+(0), COLUMN()+(-2), 1))*INDIRECT(ADDRESS(ROW()+(0), COLUMN()+(-1), 1)), 2)</f>
        <v>1.11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27.31</v>
      </c>
      <c r="H17" s="12">
        <f ca="1">ROUND(INDIRECT(ADDRESS(ROW()+(0), COLUMN()+(-2), 1))*INDIRECT(ADDRESS(ROW()+(0), COLUMN()+(-1), 1)), 2)</f>
        <v>0.16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14.76</v>
      </c>
      <c r="H18" s="12">
        <f ca="1">ROUND(INDIRECT(ADDRESS(ROW()+(0), COLUMN()+(-2), 1))*INDIRECT(ADDRESS(ROW()+(0), COLUMN()+(-1), 1)), 2)</f>
        <v>0.03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191.38</v>
      </c>
      <c r="H19" s="12">
        <f ca="1">ROUND(INDIRECT(ADDRESS(ROW()+(0), COLUMN()+(-2), 1))*INDIRECT(ADDRESS(ROW()+(0), COLUMN()+(-1), 1)), 2)</f>
        <v>6.7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0.2</v>
      </c>
      <c r="H20" s="12">
        <f ca="1">ROUND(INDIRECT(ADDRESS(ROW()+(0), COLUMN()+(-2), 1))*INDIRECT(ADDRESS(ROW()+(0), COLUMN()+(-1), 1)), 2)</f>
        <v>0.24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25.2</v>
      </c>
      <c r="G21" s="12">
        <v>3.23</v>
      </c>
      <c r="H21" s="12">
        <f ca="1">ROUND(INDIRECT(ADDRESS(ROW()+(0), COLUMN()+(-2), 1))*INDIRECT(ADDRESS(ROW()+(0), COLUMN()+(-1), 1)), 2)</f>
        <v>81.4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0.225</v>
      </c>
      <c r="G22" s="12">
        <v>4.68</v>
      </c>
      <c r="H22" s="12">
        <f ca="1">ROUND(INDIRECT(ADDRESS(ROW()+(0), COLUMN()+(-2), 1))*INDIRECT(ADDRESS(ROW()+(0), COLUMN()+(-1), 1)), 2)</f>
        <v>1.05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10.13</v>
      </c>
      <c r="H23" s="12">
        <f ca="1">ROUND(INDIRECT(ADDRESS(ROW()+(0), COLUMN()+(-2), 1))*INDIRECT(ADDRESS(ROW()+(0), COLUMN()+(-1), 1)), 2)</f>
        <v>11.14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0.041</v>
      </c>
      <c r="G24" s="12">
        <v>4.68</v>
      </c>
      <c r="H24" s="12">
        <f ca="1">ROUND(INDIRECT(ADDRESS(ROW()+(0), COLUMN()+(-2), 1))*INDIRECT(ADDRESS(ROW()+(0), COLUMN()+(-1), 1)), 2)</f>
        <v>0.19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0.103</v>
      </c>
      <c r="G25" s="12">
        <v>42.6</v>
      </c>
      <c r="H25" s="12">
        <f ca="1">ROUND(INDIRECT(ADDRESS(ROW()+(0), COLUMN()+(-2), 1))*INDIRECT(ADDRESS(ROW()+(0), COLUMN()+(-1), 1)), 2)</f>
        <v>4.39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0.129</v>
      </c>
      <c r="G26" s="12">
        <v>57.95</v>
      </c>
      <c r="H26" s="12">
        <f ca="1">ROUND(INDIRECT(ADDRESS(ROW()+(0), COLUMN()+(-2), 1))*INDIRECT(ADDRESS(ROW()+(0), COLUMN()+(-1), 1)), 2)</f>
        <v>7.48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92.037</v>
      </c>
      <c r="G27" s="12">
        <v>0.47</v>
      </c>
      <c r="H27" s="12">
        <f ca="1">ROUND(INDIRECT(ADDRESS(ROW()+(0), COLUMN()+(-2), 1))*INDIRECT(ADDRESS(ROW()+(0), COLUMN()+(-1), 1)), 2)</f>
        <v>43.26</v>
      </c>
    </row>
    <row r="28" spans="1:8" ht="24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10.4</v>
      </c>
      <c r="H28" s="14">
        <f ca="1">ROUND(INDIRECT(ADDRESS(ROW()+(0), COLUMN()+(-2), 1))*INDIRECT(ADDRESS(ROW()+(0), COLUMN()+(-1), 1)), 2)</f>
        <v>1.56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165.9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0.151</v>
      </c>
      <c r="G31" s="14">
        <v>10.45</v>
      </c>
      <c r="H31" s="14">
        <f ca="1">ROUND(INDIRECT(ADDRESS(ROW()+(0), COLUMN()+(-2), 1))*INDIRECT(ADDRESS(ROW()+(0), COLUMN()+(-1), 1)), 2)</f>
        <v>1.58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1.58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0.989</v>
      </c>
      <c r="G34" s="12">
        <v>32.76</v>
      </c>
      <c r="H34" s="12">
        <f ca="1">ROUND(INDIRECT(ADDRESS(ROW()+(0), COLUMN()+(-2), 1))*INDIRECT(ADDRESS(ROW()+(0), COLUMN()+(-1), 1)), 2)</f>
        <v>32.4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1.017</v>
      </c>
      <c r="G35" s="12">
        <v>22.73</v>
      </c>
      <c r="H35" s="12">
        <f ca="1">ROUND(INDIRECT(ADDRESS(ROW()+(0), COLUMN()+(-2), 1))*INDIRECT(ADDRESS(ROW()+(0), COLUMN()+(-1), 1)), 2)</f>
        <v>23.12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0.415</v>
      </c>
      <c r="G36" s="12">
        <v>32.76</v>
      </c>
      <c r="H36" s="12">
        <f ca="1">ROUND(INDIRECT(ADDRESS(ROW()+(0), COLUMN()+(-2), 1))*INDIRECT(ADDRESS(ROW()+(0), COLUMN()+(-1), 1)), 2)</f>
        <v>13.6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0.451</v>
      </c>
      <c r="G37" s="12">
        <v>22.73</v>
      </c>
      <c r="H37" s="12">
        <f ca="1">ROUND(INDIRECT(ADDRESS(ROW()+(0), COLUMN()+(-2), 1))*INDIRECT(ADDRESS(ROW()+(0), COLUMN()+(-1), 1)), 2)</f>
        <v>10.25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0.33</v>
      </c>
      <c r="G38" s="12">
        <v>21.05</v>
      </c>
      <c r="H38" s="12">
        <f ca="1">ROUND(INDIRECT(ADDRESS(ROW()+(0), COLUMN()+(-2), 1))*INDIRECT(ADDRESS(ROW()+(0), COLUMN()+(-1), 1)), 2)</f>
        <v>6.95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0.346</v>
      </c>
      <c r="G39" s="12">
        <v>21.39</v>
      </c>
      <c r="H39" s="12">
        <f ca="1">ROUND(INDIRECT(ADDRESS(ROW()+(0), COLUMN()+(-2), 1))*INDIRECT(ADDRESS(ROW()+(0), COLUMN()+(-1), 1)), 2)</f>
        <v>7.4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0.076</v>
      </c>
      <c r="G40" s="12">
        <v>32.76</v>
      </c>
      <c r="H40" s="12">
        <f ca="1">ROUND(INDIRECT(ADDRESS(ROW()+(0), COLUMN()+(-2), 1))*INDIRECT(ADDRESS(ROW()+(0), COLUMN()+(-1), 1)), 2)</f>
        <v>2.49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3">
        <v>0.308</v>
      </c>
      <c r="G41" s="14">
        <v>22.73</v>
      </c>
      <c r="H41" s="14">
        <f ca="1">ROUND(INDIRECT(ADDRESS(ROW()+(0), COLUMN()+(-2), 1))*INDIRECT(ADDRESS(ROW()+(0), COLUMN()+(-1), 1)), 2)</f>
        <v>7</v>
      </c>
    </row>
    <row r="42" spans="1:8" ht="13.50" thickBot="1" customHeight="1">
      <c r="A42" s="15"/>
      <c r="B42" s="15"/>
      <c r="C42" s="15"/>
      <c r="D42" s="15"/>
      <c r="E42" s="15"/>
      <c r="F42" s="9" t="s">
        <v>100</v>
      </c>
      <c r="G42" s="9"/>
      <c r="H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103.21</v>
      </c>
    </row>
    <row r="43" spans="1:8" ht="13.50" thickBot="1" customHeight="1">
      <c r="A43" s="15">
        <v>4</v>
      </c>
      <c r="B43" s="15"/>
      <c r="C43" s="15"/>
      <c r="D43" s="15"/>
      <c r="E43" s="18" t="s">
        <v>101</v>
      </c>
      <c r="F43" s="18"/>
      <c r="G43" s="15"/>
      <c r="H43" s="15"/>
    </row>
    <row r="44" spans="1:8" ht="13.50" thickBot="1" customHeight="1">
      <c r="A44" s="19"/>
      <c r="B44" s="19"/>
      <c r="C44" s="19"/>
      <c r="D44" s="20" t="s">
        <v>102</v>
      </c>
      <c r="E44" s="19" t="s">
        <v>103</v>
      </c>
      <c r="F44" s="13">
        <v>2</v>
      </c>
      <c r="G44" s="14">
        <f ca="1">ROUND(SUM(INDIRECT(ADDRESS(ROW()+(-2), COLUMN()+(1), 1)),INDIRECT(ADDRESS(ROW()+(-12), COLUMN()+(1), 1)),INDIRECT(ADDRESS(ROW()+(-15), COLUMN()+(1), 1))), 2)</f>
        <v>270.69</v>
      </c>
      <c r="H44" s="14">
        <f ca="1">ROUND(INDIRECT(ADDRESS(ROW()+(0), COLUMN()+(-2), 1))*INDIRECT(ADDRESS(ROW()+(0), COLUMN()+(-1), 1))/100, 2)</f>
        <v>5.41</v>
      </c>
    </row>
    <row r="45" spans="1:8" ht="13.50" thickBot="1" customHeight="1">
      <c r="A45" s="21" t="s">
        <v>104</v>
      </c>
      <c r="B45" s="21"/>
      <c r="C45" s="21"/>
      <c r="D45" s="22"/>
      <c r="E45" s="23"/>
      <c r="F45" s="24" t="s">
        <v>105</v>
      </c>
      <c r="G45" s="25"/>
      <c r="H45" s="26">
        <f ca="1">ROUND(SUM(INDIRECT(ADDRESS(ROW()+(-1), COLUMN()+(0), 1)),INDIRECT(ADDRESS(ROW()+(-3), COLUMN()+(0), 1)),INDIRECT(ADDRESS(ROW()+(-13), COLUMN()+(0), 1)),INDIRECT(ADDRESS(ROW()+(-16), COLUMN()+(0), 1))), 2)</f>
        <v>276.1</v>
      </c>
    </row>
  </sheetData>
  <mergeCells count="4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F42:G42"/>
    <mergeCell ref="A43:C43"/>
    <mergeCell ref="E43:F43"/>
    <mergeCell ref="A44:C44"/>
    <mergeCell ref="A45:E45"/>
    <mergeCell ref="F45:G45"/>
  </mergeCells>
  <pageMargins left="0.147638" right="0.147638" top="0.206693" bottom="0.206693" header="0.0" footer="0.0"/>
  <pageSetup paperSize="9" orientation="portrait"/>
  <rowBreaks count="0" manualBreakCount="0">
    </rowBreaks>
</worksheet>
</file>