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<sst xmlns="http://schemas.openxmlformats.org/spreadsheetml/2006/main" count="91" uniqueCount="91">
  <si>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</si>
  <si>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EHX005</t>
  </si>
  <si>
    <t xml:space="preserve">m²</t>
  </si>
  <si>
    <t xml:space="preserve">Losa con placa colaborante.</t>
  </si>
  <si>
    <r>
      <rPr>
        <sz val="8.25"/>
        <color rgb="FF000000"/>
        <rFont val="Arial"/>
        <family val="2"/>
      </rPr>
      <t xml:space="preserve">Losa de 10 cm de canto, con placa colaborante de acero galvanizado con forma corrugada, de 0,78 mm de espesor, 38 mm de altura de perfil y 150 mm de intereje, 10 conectores soldados de acero galvanizado, de 19 mm de diámetro y 81 mm de altura y concreto armado realizado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volumen total de concreto 0,062 m³/m²; acero Grado 60 (fy=4200 kg/cm²), con una cuantía total de 1 kg/m²; y malla electrosoldada Q-139 de acero trefilado corrugado ASTM A 82-94; apoyado todo ello sobre estructura metálica. Incluso piezas angulares para remates perimetrales y de voladizos, tornillos para fijación de las planchas, alambre de atar, separadores y agente filmógeno MasterKure 215 WB "MBCC de Sika", para el curado de concretos y morteros. El precio incluye el corte, doblado y conformado de la armadura en taller de obra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</si>
  <si>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</si>
  <si>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</si>
  <si>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</si>
  <si>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</si>
  <si>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</si>
  <si>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</si>
  <si>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</si>
  <si>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mt07pcl010dlnla</t>
  </si>
  <si>
    <t xml:space="preserve">m²</t>
  </si>
  <si>
    <t xml:space="preserve">Perfil de plancha de acero galvanizado con forma corrugada, de 0,78 mm de espesor, 38 mm de altura de perfil y 150 mm de intereje, 9 a 10 kg/m² y un momento de inercia de 20 a 30 cm4.</t>
  </si>
  <si>
    <t xml:space="preserve">mt07pcl020</t>
  </si>
  <si>
    <t xml:space="preserve">m</t>
  </si>
  <si>
    <t xml:space="preserve">Pieza angular de plancha de acero galvanizado, para remates perimetrales y de voladizos.</t>
  </si>
  <si>
    <t xml:space="preserve">mt07pcl030</t>
  </si>
  <si>
    <t xml:space="preserve">Ud</t>
  </si>
  <si>
    <t xml:space="preserve">Tornillo autotaladrante rosca-metal, para fijación de planchas.</t>
  </si>
  <si>
    <t xml:space="preserve">mt07aco020i</t>
  </si>
  <si>
    <t xml:space="preserve">Ud</t>
  </si>
  <si>
    <t xml:space="preserve">Separador homologado para losas.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</si>
  <si>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</si>
  <si>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</si>
  <si>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</si>
  <si>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</si>
  <si>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</si>
  <si>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</si>
  <si>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</si>
  <si>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</si>
  <si>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</si>
  <si>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</si>
  <si>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</si>
  <si>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</si>
  <si>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</si>
  <si>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</si>
  <si>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</si>
  <si>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</si>
  <si>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</si>
  <si>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</si>
  <si>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</si>
  <si>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</si>
  <si>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</si>
  <si>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mt07cem040a</t>
  </si>
  <si>
    <t xml:space="preserve">Ud</t>
  </si>
  <si>
    <t xml:space="preserve">Conector de acero galvanizado con cabeza de disco, de 19 mm de diámetro y 81 mm de altura, para fijar a estructura de acero mediante soldadura a la placa colaborante.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</si>
  <si>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</si>
  <si>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</si>
  <si>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</si>
  <si>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</si>
  <si>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</si>
  <si>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</si>
  <si>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</si>
  <si>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</si>
  <si>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mq08sol030</t>
  </si>
  <si>
    <t xml:space="preserve">h</t>
  </si>
  <si>
    <t xml:space="preserve">Equipo y elementos auxiliares para soldadura de conectores.</t>
  </si>
  <si>
    <t xml:space="preserve">Subtotal equipos: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</si>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</sst>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1.06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89.29</v>
      </c>
      <c r="H10" s="12">
        <f ca="1">ROUND(INDIRECT(ADDRESS(ROW()+(0), COLUMN()+(-2), 1))*INDIRECT(ADDRESS(ROW()+(0), COLUMN()+(-1), 1)), 2)</f>
        <v>93.75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86.04</v>
      </c>
      <c r="H11" s="12">
        <f ca="1">ROUND(INDIRECT(ADDRESS(ROW()+(0), COLUMN()+(-2), 1))*INDIRECT(ADDRESS(ROW()+(0), COLUMN()+(-1), 1)), 2)</f>
        <v>3.44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1.09</v>
      </c>
      <c r="H12" s="12">
        <f ca="1">ROUND(INDIRECT(ADDRESS(ROW()+(0), COLUMN()+(-2), 1))*INDIRECT(ADDRESS(ROW()+(0), COLUMN()+(-1), 1)), 2)</f>
        <v>6.54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0.28</v>
      </c>
      <c r="H13" s="12">
        <f ca="1">ROUND(INDIRECT(ADDRESS(ROW()+(0), COLUMN()+(-2), 1))*INDIRECT(ADDRESS(ROW()+(0), COLUMN()+(-1), 1)), 2)</f>
        <v>0.84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1.05</v>
      </c>
      <c r="G14" s="12">
        <v>3.23</v>
      </c>
      <c r="H14" s="12">
        <f ca="1">ROUND(INDIRECT(ADDRESS(ROW()+(0), COLUMN()+(-2), 1))*INDIRECT(ADDRESS(ROW()+(0), COLUMN()+(-1), 1)), 2)</f>
        <v>3.39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0.029</v>
      </c>
      <c r="G15" s="12">
        <v>4.68</v>
      </c>
      <c r="H15" s="12">
        <f ca="1">ROUND(INDIRECT(ADDRESS(ROW()+(0), COLUMN()+(-2), 1))*INDIRECT(ADDRESS(ROW()+(0), COLUMN()+(-1), 1)), 2)</f>
        <v>0.14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10.13</v>
      </c>
      <c r="H16" s="12">
        <f ca="1">ROUND(INDIRECT(ADDRESS(ROW()+(0), COLUMN()+(-2), 1))*INDIRECT(ADDRESS(ROW()+(0), COLUMN()+(-1), 1)), 2)</f>
        <v>11.65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0.012</v>
      </c>
      <c r="G17" s="12">
        <v>4.68</v>
      </c>
      <c r="H17" s="12">
        <f ca="1">ROUND(INDIRECT(ADDRESS(ROW()+(0), COLUMN()+(-2), 1))*INDIRECT(ADDRESS(ROW()+(0), COLUMN()+(-1), 1)), 2)</f>
        <v>0.06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0.031</v>
      </c>
      <c r="G18" s="12">
        <v>42.6</v>
      </c>
      <c r="H18" s="12">
        <f ca="1">ROUND(INDIRECT(ADDRESS(ROW()+(0), COLUMN()+(-2), 1))*INDIRECT(ADDRESS(ROW()+(0), COLUMN()+(-1), 1)), 2)</f>
        <v>1.32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0.039</v>
      </c>
      <c r="G19" s="12">
        <v>57.95</v>
      </c>
      <c r="H19" s="12">
        <f ca="1">ROUND(INDIRECT(ADDRESS(ROW()+(0), COLUMN()+(-2), 1))*INDIRECT(ADDRESS(ROW()+(0), COLUMN()+(-1), 1)), 2)</f>
        <v>2.26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27.567</v>
      </c>
      <c r="G20" s="12">
        <v>0.47</v>
      </c>
      <c r="H20" s="12">
        <f ca="1">ROUND(INDIRECT(ADDRESS(ROW()+(0), COLUMN()+(-2), 1))*INDIRECT(ADDRESS(ROW()+(0), COLUMN()+(-1), 1)), 2)</f>
        <v>12.96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10</v>
      </c>
      <c r="G21" s="12">
        <v>4.81</v>
      </c>
      <c r="H21" s="12">
        <f ca="1">ROUND(INDIRECT(ADDRESS(ROW()+(0), COLUMN()+(-2), 1))*INDIRECT(ADDRESS(ROW()+(0), COLUMN()+(-1), 1)), 2)</f>
        <v>48.1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5.02</v>
      </c>
      <c r="H22" s="14">
        <f ca="1">ROUND(INDIRECT(ADDRESS(ROW()+(0), COLUMN()+(-2), 1))*INDIRECT(ADDRESS(ROW()+(0), COLUMN()+(-1), 1)), 2)</f>
        <v>0.75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185.2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0.045</v>
      </c>
      <c r="G25" s="12">
        <v>10.45</v>
      </c>
      <c r="H25" s="12">
        <f ca="1">ROUND(INDIRECT(ADDRESS(ROW()+(0), COLUMN()+(-2), 1))*INDIRECT(ADDRESS(ROW()+(0), COLUMN()+(-1), 1)), 2)</f>
        <v>0.47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0.58</v>
      </c>
      <c r="G26" s="14">
        <v>59.61</v>
      </c>
      <c r="H26" s="14">
        <f ca="1">ROUND(INDIRECT(ADDRESS(ROW()+(0), COLUMN()+(-2), 1))*INDIRECT(ADDRESS(ROW()+(0), COLUMN()+(-1), 1)), 2)</f>
        <v>34.57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1))), 2)</f>
        <v>35.04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0.942</v>
      </c>
      <c r="G29" s="12">
        <v>32.76</v>
      </c>
      <c r="H29" s="12">
        <f ca="1">ROUND(INDIRECT(ADDRESS(ROW()+(0), COLUMN()+(-2), 1))*INDIRECT(ADDRESS(ROW()+(0), COLUMN()+(-1), 1)), 2)</f>
        <v>30.86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0.365</v>
      </c>
      <c r="G30" s="12">
        <v>22.73</v>
      </c>
      <c r="H30" s="12">
        <f ca="1">ROUND(INDIRECT(ADDRESS(ROW()+(0), COLUMN()+(-2), 1))*INDIRECT(ADDRESS(ROW()+(0), COLUMN()+(-1), 1)), 2)</f>
        <v>8.3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0.052</v>
      </c>
      <c r="G31" s="12">
        <v>32.76</v>
      </c>
      <c r="H31" s="12">
        <f ca="1">ROUND(INDIRECT(ADDRESS(ROW()+(0), COLUMN()+(-2), 1))*INDIRECT(ADDRESS(ROW()+(0), COLUMN()+(-1), 1)), 2)</f>
        <v>1.7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0.051</v>
      </c>
      <c r="G32" s="12">
        <v>22.73</v>
      </c>
      <c r="H32" s="12">
        <f ca="1">ROUND(INDIRECT(ADDRESS(ROW()+(0), COLUMN()+(-2), 1))*INDIRECT(ADDRESS(ROW()+(0), COLUMN()+(-1), 1)), 2)</f>
        <v>1.16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0.099</v>
      </c>
      <c r="G33" s="12">
        <v>21.05</v>
      </c>
      <c r="H33" s="12">
        <f ca="1">ROUND(INDIRECT(ADDRESS(ROW()+(0), COLUMN()+(-2), 1))*INDIRECT(ADDRESS(ROW()+(0), COLUMN()+(-1), 1)), 2)</f>
        <v>2.08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0.104</v>
      </c>
      <c r="G34" s="12">
        <v>21.39</v>
      </c>
      <c r="H34" s="12">
        <f ca="1">ROUND(INDIRECT(ADDRESS(ROW()+(0), COLUMN()+(-2), 1))*INDIRECT(ADDRESS(ROW()+(0), COLUMN()+(-1), 1)), 2)</f>
        <v>2.22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0.021</v>
      </c>
      <c r="G35" s="12">
        <v>32.76</v>
      </c>
      <c r="H35" s="12">
        <f ca="1">ROUND(INDIRECT(ADDRESS(ROW()+(0), COLUMN()+(-2), 1))*INDIRECT(ADDRESS(ROW()+(0), COLUMN()+(-1), 1)), 2)</f>
        <v>0.69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3">
        <v>0.085</v>
      </c>
      <c r="G36" s="14">
        <v>22.73</v>
      </c>
      <c r="H36" s="14">
        <f ca="1">ROUND(INDIRECT(ADDRESS(ROW()+(0), COLUMN()+(-2), 1))*INDIRECT(ADDRESS(ROW()+(0), COLUMN()+(-1), 1)), 2)</f>
        <v>1.93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48.94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19"/>
      <c r="D39" s="20" t="s">
        <v>87</v>
      </c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1)),INDIRECT(ADDRESS(ROW()+(-16), COLUMN()+(1), 1))), 2)</f>
        <v>269.18</v>
      </c>
      <c r="H39" s="14">
        <f ca="1">ROUND(INDIRECT(ADDRESS(ROW()+(0), COLUMN()+(-2), 1))*INDIRECT(ADDRESS(ROW()+(0), COLUMN()+(-1), 1))/100, 2)</f>
        <v>5.38</v>
      </c>
    </row>
    <row r="40" spans="1:8" ht="13.50" thickBot="1" customHeight="1">
      <c r="A40" s="21" t="s">
        <v>89</v>
      </c>
      <c r="B40" s="21"/>
      <c r="C40" s="21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1)),INDIRECT(ADDRESS(ROW()+(-17), COLUMN()+(0), 1))), 2)</f>
        <v>274.56</v>
      </c>
    </row>
  </sheetData>
  <mergeCells count="4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F27:G27"/>
    <mergeCell ref="A28:C28"/>
    <mergeCell ref="E28:F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F37:G37"/>
    <mergeCell ref="A38:C38"/>
    <mergeCell ref="E38:F38"/>
    <mergeCell ref="A39:C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