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<sst xmlns="http://schemas.openxmlformats.org/spreadsheetml/2006/main" count="33" uniqueCount="33">
  <si>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</si>
  <si>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ADR006</t>
  </si>
  <si>
    <t xml:space="preserve">m³</t>
  </si>
  <si>
    <t xml:space="preserve">Relleno localizado con agregados reciclados.</t>
  </si>
  <si>
    <r>
      <rPr>
        <sz val="8.25"/>
        <color rgb="FF000000"/>
        <rFont val="Arial"/>
        <family val="2"/>
      </rPr>
      <t xml:space="preserve">Relleno localizado con agregado reciclado de concreto de 40 a 80 mm de diámetro y compactación en tongadas sucesivas de 20 cm de espesor máximo con pisón vibrante de guiado manual.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</si>
  <si>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</si>
  <si>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</si>
  <si>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</si>
  <si>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</si>
  <si>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</si>
  <si>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</si>
  <si>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</si>
  <si>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mt01aro010h</t>
  </si>
  <si>
    <t xml:space="preserve">t</t>
  </si>
  <si>
    <t xml:space="preserve">Agregado reciclado de concreto, de granulometría comprendida entre 40 y 80 mm, suministrado mediante camión.</t>
  </si>
  <si>
    <t xml:space="preserve">Subtotal materiales:</t>
  </si>
  <si>
    <t xml:space="preserve">Equipos</t>
  </si>
  <si>
    <t xml:space="preserve">mq01pan070b</t>
  </si>
  <si>
    <t xml:space="preserve">h</t>
  </si>
  <si>
    <t xml:space="preserve">Mini pala cargadora sobre neumáticos, de 52 kW/1 m³ kW.</t>
  </si>
  <si>
    <t xml:space="preserve">mq02rop020</t>
  </si>
  <si>
    <t xml:space="preserve">h</t>
  </si>
  <si>
    <t xml:space="preserve">Pisón vibrante de guiado manual, de 80 kg, con placa de 30x30 cm, tipo rana.</t>
  </si>
  <si>
    <t xml:space="preserve">Subtotal equipos: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</si>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</sst>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72.93" customWidth="1"/>
    <col min="6" max="6" width="12.92" customWidth="1"/>
    <col min="7" max="7" width="13.0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2.325</v>
      </c>
      <c r="G10" s="14">
        <v>33.52</v>
      </c>
      <c r="H10" s="14">
        <f ca="1">ROUND(INDIRECT(ADDRESS(ROW()+(0), COLUMN()+(-2), 1))*INDIRECT(ADDRESS(ROW()+(0), COLUMN()+(-1), 1)), 2)</f>
        <v>77.93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77.93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0.025</v>
      </c>
      <c r="G13" s="13">
        <v>111.49</v>
      </c>
      <c r="H13" s="13">
        <f ca="1">ROUND(INDIRECT(ADDRESS(ROW()+(0), COLUMN()+(-2), 1))*INDIRECT(ADDRESS(ROW()+(0), COLUMN()+(-1), 1)), 2)</f>
        <v>2.79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0.359</v>
      </c>
      <c r="G14" s="14">
        <v>11.88</v>
      </c>
      <c r="H14" s="14">
        <f ca="1">ROUND(INDIRECT(ADDRESS(ROW()+(0), COLUMN()+(-2), 1))*INDIRECT(ADDRESS(ROW()+(0), COLUMN()+(-1), 1)), 2)</f>
        <v>4.26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7.05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0.443</v>
      </c>
      <c r="G17" s="14">
        <v>21.97</v>
      </c>
      <c r="H17" s="14">
        <f ca="1">ROUND(INDIRECT(ADDRESS(ROW()+(0), COLUMN()+(-2), 1))*INDIRECT(ADDRESS(ROW()+(0), COLUMN()+(-1), 1)), 2)</f>
        <v>9.73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1))), 2)</f>
        <v>9.73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1)),INDIRECT(ADDRESS(ROW()+(-5), COLUMN()+(1), 1)),INDIRECT(ADDRESS(ROW()+(-9), COLUMN()+(1), 1))), 2)</f>
        <v>94.71</v>
      </c>
      <c r="H20" s="14">
        <f ca="1">ROUND(INDIRECT(ADDRESS(ROW()+(0), COLUMN()+(-2), 1))*INDIRECT(ADDRESS(ROW()+(0), COLUMN()+(-1), 1))/100, 2)</f>
        <v>1.89</v>
      </c>
    </row>
    <row r="21" spans="1:8" ht="13.50" thickBot="1" customHeight="1">
      <c r="A21" s="8"/>
      <c r="B21" s="8"/>
      <c r="C21" s="8"/>
      <c r="D21" s="8"/>
      <c r="E21" s="8"/>
      <c r="F21" s="21" t="s">
        <v>32</v>
      </c>
      <c r="G21" s="21"/>
      <c r="H21" s="22">
        <f ca="1">ROUND(SUM(INDIRECT(ADDRESS(ROW()+(-1), COLUMN()+(0), 1)),INDIRECT(ADDRESS(ROW()+(-3), COLUMN()+(0), 1)),INDIRECT(ADDRESS(ROW()+(-6), COLUMN()+(0), 1)),INDIRECT(ADDRESS(ROW()+(-10), COLUMN()+(0), 1))), 2)</f>
        <v>96.6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