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<sst xmlns="http://schemas.openxmlformats.org/spreadsheetml/2006/main" count="41" uniqueCount="41">
  <si>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</si>
  <si>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ASA011</t>
  </si>
  <si>
    <t xml:space="preserve">Ud</t>
  </si>
  <si>
    <t xml:space="preserve">Caja de registro de concreto simple "in situ".</t>
  </si>
  <si>
    <r>
      <rPr>
        <sz val="8.25"/>
        <color rgb="FF000000"/>
        <rFont val="Arial"/>
        <family val="2"/>
      </rPr>
      <t xml:space="preserve">Caja de registro de paso enterrada, de concreto simple "in situ" f'c=315 kg/cm² (31 MPa), no expuesto a ciclos de congelamiento y deshielo, exposición a sulfatos severa, con baja permeabilidad en exposición al agua, no expuesto a cloruros, tamaño máximo del agregado 19 mm, consistencia blanda, de dimensiones interiores 50x50x50 cm, sobre falso piso de concreto simple de 15 cm de espesor, formación de pendiente mínima del 2%, con el mismo tipo de concreto, cerrada superiormente con marco y tapa de fundición carga de rotura 125 kN; previa excavación con medios manuales y posterior relleno del trasdós con material granular. Incluso molde reutilizable de plancha metálica amortizable en 20 usos y colector de conexión de PVC, de tres entradas y una salida, con tapa de registro, para encuentros.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</si>
  <si>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</si>
  <si>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</si>
  <si>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</si>
  <si>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</si>
  <si>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</si>
  <si>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</si>
  <si>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</si>
  <si>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</si>
  <si>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</si>
  <si>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</si>
  <si>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mt11var130</t>
  </si>
  <si>
    <t xml:space="preserve">Ud</t>
  </si>
  <si>
    <t xml:space="preserve">Colector de conexión de PVC, con tres entradas y una salida, con tapa de registro.</t>
  </si>
  <si>
    <t xml:space="preserve">mt08epr030b</t>
  </si>
  <si>
    <t xml:space="preserve">Ud</t>
  </si>
  <si>
    <t xml:space="preserve">Molde reutilizable para formación de cajas de registro de sección cuadrada de 50x50x50 cm, de plancha metálica, incluso accesorios de montaje.</t>
  </si>
  <si>
    <t xml:space="preserve">mt11tfa010b</t>
  </si>
  <si>
    <t xml:space="preserve">Ud</t>
  </si>
  <si>
    <t xml:space="preserve">Marco y tapa de fundición, 50x50 cm, para caja de registro modular,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</si>
  <si>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</si>
  <si>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</si>
  <si>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</si>
  <si>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</si>
  <si>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</si>
  <si>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</si>
  <si>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</si>
  <si>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</si>
  <si>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</si>
  <si>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</si>
  <si>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</si>
  <si>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</si>
  <si>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</si>
  <si>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</si>
  <si>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</si>
  <si>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19,66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</si>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</sst>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3.2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0.265</v>
      </c>
      <c r="G10" s="12">
        <v>271.81</v>
      </c>
      <c r="H10" s="12">
        <f ca="1">ROUND(INDIRECT(ADDRESS(ROW()+(0), COLUMN()+(-2), 1))*INDIRECT(ADDRESS(ROW()+(0), COLUMN()+(-1), 1)), 2)</f>
        <v>72.03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137.79</v>
      </c>
      <c r="H11" s="12">
        <f ca="1">ROUND(INDIRECT(ADDRESS(ROW()+(0), COLUMN()+(-2), 1))*INDIRECT(ADDRESS(ROW()+(0), COLUMN()+(-1), 1)), 2)</f>
        <v>137.79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713.39</v>
      </c>
      <c r="H12" s="12">
        <f ca="1">ROUND(INDIRECT(ADDRESS(ROW()+(0), COLUMN()+(-2), 1))*INDIRECT(ADDRESS(ROW()+(0), COLUMN()+(-1), 1)), 2)</f>
        <v>35.67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146.61</v>
      </c>
      <c r="H13" s="12">
        <f ca="1">ROUND(INDIRECT(ADDRESS(ROW()+(0), COLUMN()+(-2), 1))*INDIRECT(ADDRESS(ROW()+(0), COLUMN()+(-1), 1)), 2)</f>
        <v>146.61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0.419</v>
      </c>
      <c r="G14" s="14">
        <v>39.92</v>
      </c>
      <c r="H14" s="14">
        <f ca="1">ROUND(INDIRECT(ADDRESS(ROW()+(0), COLUMN()+(-2), 1))*INDIRECT(ADDRESS(ROW()+(0), COLUMN()+(-1), 1)), 2)</f>
        <v>16.73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408.83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1.132</v>
      </c>
      <c r="G17" s="12">
        <v>31.48</v>
      </c>
      <c r="H17" s="12">
        <f ca="1">ROUND(INDIRECT(ADDRESS(ROW()+(0), COLUMN()+(-2), 1))*INDIRECT(ADDRESS(ROW()+(0), COLUMN()+(-1), 1)), 2)</f>
        <v>35.64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1.78</v>
      </c>
      <c r="G18" s="14">
        <v>21.05</v>
      </c>
      <c r="H18" s="14">
        <f ca="1">ROUND(INDIRECT(ADDRESS(ROW()+(0), COLUMN()+(-2), 1))*INDIRECT(ADDRESS(ROW()+(0), COLUMN()+(-1), 1)), 2)</f>
        <v>37.47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73.11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481.94</v>
      </c>
      <c r="H21" s="14">
        <f ca="1">ROUND(INDIRECT(ADDRESS(ROW()+(0), COLUMN()+(-2), 1))*INDIRECT(ADDRESS(ROW()+(0), COLUMN()+(-1), 1))/100, 2)</f>
        <v>9.64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491.58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