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<sst xmlns="http://schemas.openxmlformats.org/spreadsheetml/2006/main" count="37" uniqueCount="37">
  <si>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</si>
  <si>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DEH040</t>
  </si>
  <si>
    <t xml:space="preserve">m³</t>
  </si>
  <si>
    <t xml:space="preserve">Demolición de muro de concreto armado.</t>
  </si>
  <si>
    <r>
      <rPr>
        <sz val="8.25"/>
        <color rgb="FF000000"/>
        <rFont val="Arial"/>
        <family val="2"/>
      </rPr>
      <t xml:space="preserve">Demolición de muro de concreto armado, con medios manuales, martillo neumático y equipo de oxicorte,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</si>
  <si>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</si>
  <si>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</si>
  <si>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</si>
  <si>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</si>
  <si>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</si>
  <si>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</si>
  <si>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</si>
  <si>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</si>
  <si>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</si>
  <si>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</si>
  <si>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</si>
  <si>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</si>
  <si>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</si>
  <si>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</si>
  <si>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</si>
  <si>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</si>
  <si>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mq01ret010</t>
  </si>
  <si>
    <t xml:space="preserve">h</t>
  </si>
  <si>
    <t xml:space="preserve">Miniretrocargadora sobre neumáticos de 15 kW.</t>
  </si>
  <si>
    <t xml:space="preserve">Subtotal equipos:</t>
  </si>
  <si>
    <t xml:space="preserve">Mano de obra</t>
  </si>
  <si>
    <t xml:space="preserve">mo019</t>
  </si>
  <si>
    <t xml:space="preserve">h</t>
  </si>
  <si>
    <t xml:space="preserve">Operario soldador.</t>
  </si>
  <si>
    <t xml:space="preserve">mo112</t>
  </si>
  <si>
    <t xml:space="preserve">h</t>
  </si>
  <si>
    <t xml:space="preserve">Peón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</si>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</sst>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8.50" customWidth="1"/>
    <col min="4" max="4" width="69.02" customWidth="1"/>
    <col min="5" max="5" width="13.09" customWidth="1"/>
    <col min="6" max="6" width="13.60" customWidth="1"/>
    <col min="7" max="7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3</v>
      </c>
      <c r="F10" s="12">
        <v>13.85</v>
      </c>
      <c r="G10" s="12">
        <f ca="1">ROUND(INDIRECT(ADDRESS(ROW()+(0), COLUMN()+(-2), 1))*INDIRECT(ADDRESS(ROW()+(0), COLUMN()+(-1), 1)), 2)</f>
        <v>41.55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1.5</v>
      </c>
      <c r="F11" s="12">
        <v>23.48</v>
      </c>
      <c r="G11" s="12">
        <f ca="1">ROUND(INDIRECT(ADDRESS(ROW()+(0), COLUMN()+(-2), 1))*INDIRECT(ADDRESS(ROW()+(0), COLUMN()+(-1), 1)), 2)</f>
        <v>35.22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1.2</v>
      </c>
      <c r="F12" s="12">
        <v>25.01</v>
      </c>
      <c r="G12" s="12">
        <f ca="1">ROUND(INDIRECT(ADDRESS(ROW()+(0), COLUMN()+(-2), 1))*INDIRECT(ADDRESS(ROW()+(0), COLUMN()+(-1), 1)), 2)</f>
        <v>30.01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0.14</v>
      </c>
      <c r="F13" s="14">
        <v>138.95</v>
      </c>
      <c r="G13" s="14">
        <f ca="1">ROUND(INDIRECT(ADDRESS(ROW()+(0), COLUMN()+(-2), 1))*INDIRECT(ADDRESS(ROW()+(0), COLUMN()+(-1), 1)), 2)</f>
        <v>19.45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126.23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1.48</v>
      </c>
      <c r="F16" s="12">
        <v>31.89</v>
      </c>
      <c r="G16" s="12">
        <f ca="1">ROUND(INDIRECT(ADDRESS(ROW()+(0), COLUMN()+(-2), 1))*INDIRECT(ADDRESS(ROW()+(0), COLUMN()+(-1), 1)), 2)</f>
        <v>47.2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3.701</v>
      </c>
      <c r="F17" s="14">
        <v>21.39</v>
      </c>
      <c r="G17" s="14">
        <f ca="1">ROUND(INDIRECT(ADDRESS(ROW()+(0), COLUMN()+(-2), 1))*INDIRECT(ADDRESS(ROW()+(0), COLUMN()+(-1), 1)), 2)</f>
        <v>79.16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126.36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252.59</v>
      </c>
      <c r="G20" s="14">
        <f ca="1">ROUND(INDIRECT(ADDRESS(ROW()+(0), COLUMN()+(-2), 1))*INDIRECT(ADDRESS(ROW()+(0), COLUMN()+(-1), 1))/100, 2)</f>
        <v>5.05</v>
      </c>
    </row>
    <row r="21" spans="1:7" ht="13.50" thickBot="1" customHeight="1">
      <c r="A21" s="8"/>
      <c r="B21" s="8"/>
      <c r="C21" s="8"/>
      <c r="D21" s="8"/>
      <c r="E21" s="21" t="s">
        <v>36</v>
      </c>
      <c r="F21" s="21"/>
      <c r="G21" s="22">
        <f ca="1">ROUND(SUM(INDIRECT(ADDRESS(ROW()+(-1), COLUMN()+(0), 1)),INDIRECT(ADDRESS(ROW()+(-3), COLUMN()+(0), 1)),INDIRECT(ADDRESS(ROW()+(-7), COLUMN()+(0), 1))), 2)</f>
        <v>257.64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B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