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<sst xmlns="http://schemas.openxmlformats.org/spreadsheetml/2006/main" count="29" uniqueCount="29">
  <si>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</si>
  <si>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EAS010</t>
  </si>
  <si>
    <t xml:space="preserve">kg</t>
  </si>
  <si>
    <t xml:space="preserve">Acero en columnas.</t>
  </si>
  <si>
    <r>
      <rPr>
        <sz val="8.25"/>
        <color rgb="FF000000"/>
        <rFont val="Arial"/>
        <family val="2"/>
      </rPr>
      <t xml:space="preserve">Acero A 572 Grado 50, en columnas formados por piezas simples de perfiles laminados en caliente acabado con imprimación antioxidante, colocado con uniones atornilladas en obra. El precio incluye los tornillos, los cortes, los despuntes, las piezas especiales, las placas de arranque y de transición de columna inferior a superior, los casquillos y los elementos auxiliares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</si>
  <si>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</si>
  <si>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</si>
  <si>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</si>
  <si>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</si>
  <si>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</si>
  <si>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</si>
  <si>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</si>
  <si>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mt07ala000oc</t>
  </si>
  <si>
    <t xml:space="preserve">kg</t>
  </si>
  <si>
    <t xml:space="preserve">Acero laminado A 572 Grado 50, en perfiles laminados en caliente, según ASTM A 572, piezas simples, para aplicaciones estructurales, acabado con imprimación antioxidante. Trabajado y montado en taller, para colocar con uniones atornilladas en obra.</t>
  </si>
  <si>
    <t xml:space="preserve">Subtotal materiales:</t>
  </si>
  <si>
    <t xml:space="preserve">Mano de obra</t>
  </si>
  <si>
    <t xml:space="preserve">mo047</t>
  </si>
  <si>
    <t xml:space="preserve">h</t>
  </si>
  <si>
    <t xml:space="preserve">Operario en estructura metálica.</t>
  </si>
  <si>
    <t xml:space="preserve">mo094</t>
  </si>
  <si>
    <t xml:space="preserve">h</t>
  </si>
  <si>
    <t xml:space="preserve">Oficial en estructura metálica.</t>
  </si>
  <si>
    <t xml:space="preserve">Subtotal mano de obra:</t>
  </si>
  <si>
    <t xml:space="preserve">Herramientas</t>
  </si>
  <si>
    <t xml:space="preserve">%</t>
  </si>
  <si>
    <t xml:space="preserve">Herramientas</t>
  </si>
  <si>
    <t xml:space="preserve">Coste de mantenimiento decenal: S/. 0,11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</si>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</sst>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6.16" customWidth="1"/>
    <col min="6" max="6" width="12.41" customWidth="1"/>
    <col min="7" max="7" width="11.56" customWidth="1"/>
    <col min="8" max="8" width="7.9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34.50" thickBot="1" customHeight="1">
      <c r="A10" s="1" t="s">
        <v>12</v>
      </c>
      <c r="B10" s="1"/>
      <c r="C10" s="10" t="s">
        <v>13</v>
      </c>
      <c r="D10" s="10"/>
      <c r="E10" s="1" t="s">
        <v>14</v>
      </c>
      <c r="F10" s="12">
        <v>1.000000</v>
      </c>
      <c r="G10" s="14">
        <v>3.250000</v>
      </c>
      <c r="H10" s="14">
        <f ca="1">ROUND(INDIRECT(ADDRESS(ROW()+(0), COLUMN()+(-2), 1))*INDIRECT(ADDRESS(ROW()+(0), COLUMN()+(-1), 1)), 2)</f>
        <v>3.250000</v>
      </c>
    </row>
    <row r="11" spans="1:8" ht="13.50" thickBot="1" customHeight="1">
      <c r="A11" s="15"/>
      <c r="B11" s="15"/>
      <c r="C11" s="15"/>
      <c r="D11" s="15"/>
      <c r="E11" s="15"/>
      <c r="F11" s="9" t="s">
        <v>15</v>
      </c>
      <c r="G11" s="9"/>
      <c r="H11" s="17">
        <f ca="1">ROUND(SUM(INDIRECT(ADDRESS(ROW()+(-1), COLUMN()+(0), 1))), 2)</f>
        <v>3.250000</v>
      </c>
    </row>
    <row r="12" spans="1:8" ht="13.50" thickBot="1" customHeight="1">
      <c r="A12" s="15">
        <v>2.000000</v>
      </c>
      <c r="B12" s="15"/>
      <c r="C12" s="15"/>
      <c r="D12" s="15"/>
      <c r="E12" s="18" t="s">
        <v>16</v>
      </c>
      <c r="F12" s="18"/>
      <c r="G12" s="15"/>
      <c r="H12" s="15"/>
    </row>
    <row r="13" spans="1:8" ht="13.50" thickBot="1" customHeight="1">
      <c r="A13" s="1" t="s">
        <v>17</v>
      </c>
      <c r="B13" s="1"/>
      <c r="C13" s="10" t="s">
        <v>18</v>
      </c>
      <c r="D13" s="10"/>
      <c r="E13" s="1" t="s">
        <v>19</v>
      </c>
      <c r="F13" s="11">
        <v>0.014000</v>
      </c>
      <c r="G13" s="13">
        <v>21.080000</v>
      </c>
      <c r="H13" s="13">
        <f ca="1">ROUND(INDIRECT(ADDRESS(ROW()+(0), COLUMN()+(-2), 1))*INDIRECT(ADDRESS(ROW()+(0), COLUMN()+(-1), 1)), 2)</f>
        <v>0.300000</v>
      </c>
    </row>
    <row r="14" spans="1:8" ht="13.50" thickBot="1" customHeight="1">
      <c r="A14" s="1" t="s">
        <v>20</v>
      </c>
      <c r="B14" s="1"/>
      <c r="C14" s="10" t="s">
        <v>21</v>
      </c>
      <c r="D14" s="10"/>
      <c r="E14" s="1" t="s">
        <v>22</v>
      </c>
      <c r="F14" s="12">
        <v>0.014000</v>
      </c>
      <c r="G14" s="14">
        <v>14.430000</v>
      </c>
      <c r="H14" s="14">
        <f ca="1">ROUND(INDIRECT(ADDRESS(ROW()+(0), COLUMN()+(-2), 1))*INDIRECT(ADDRESS(ROW()+(0), COLUMN()+(-1), 1)), 2)</f>
        <v>0.200000</v>
      </c>
    </row>
    <row r="15" spans="1:8" ht="13.50" thickBot="1" customHeight="1">
      <c r="A15" s="15"/>
      <c r="B15" s="15"/>
      <c r="C15" s="15"/>
      <c r="D15" s="15"/>
      <c r="E15" s="15"/>
      <c r="F15" s="9" t="s">
        <v>23</v>
      </c>
      <c r="G15" s="9"/>
      <c r="H15" s="17">
        <f ca="1">ROUND(SUM(INDIRECT(ADDRESS(ROW()+(-1), COLUMN()+(0), 1)),INDIRECT(ADDRESS(ROW()+(-2), COLUMN()+(0), 1))), 2)</f>
        <v>0.500000</v>
      </c>
    </row>
    <row r="16" spans="1:8" ht="13.50" thickBot="1" customHeight="1">
      <c r="A16" s="15">
        <v>3.000000</v>
      </c>
      <c r="B16" s="15"/>
      <c r="C16" s="15"/>
      <c r="D16" s="15"/>
      <c r="E16" s="18" t="s">
        <v>24</v>
      </c>
      <c r="F16" s="18"/>
      <c r="G16" s="15"/>
      <c r="H16" s="15"/>
    </row>
    <row r="17" spans="1:8" ht="13.50" thickBot="1" customHeight="1">
      <c r="A17" s="19"/>
      <c r="B17" s="19"/>
      <c r="C17" s="20" t="s">
        <v>25</v>
      </c>
      <c r="D17" s="20"/>
      <c r="E17" s="19" t="s">
        <v>26</v>
      </c>
      <c r="F17" s="12">
        <v>2.000000</v>
      </c>
      <c r="G17" s="14">
        <f ca="1">ROUND(SUM(INDIRECT(ADDRESS(ROW()+(-2), COLUMN()+(1), 1)),INDIRECT(ADDRESS(ROW()+(-6), COLUMN()+(1), 1))), 2)</f>
        <v>3.750000</v>
      </c>
      <c r="H17" s="14">
        <f ca="1">ROUND(INDIRECT(ADDRESS(ROW()+(0), COLUMN()+(-2), 1))*INDIRECT(ADDRESS(ROW()+(0), COLUMN()+(-1), 1))/100, 2)</f>
        <v>0.080000</v>
      </c>
    </row>
    <row r="18" spans="1:8" ht="13.50" thickBot="1" customHeight="1">
      <c r="A18" s="21" t="s">
        <v>27</v>
      </c>
      <c r="B18" s="21"/>
      <c r="C18" s="22"/>
      <c r="D18" s="22"/>
      <c r="E18" s="23"/>
      <c r="F18" s="24" t="s">
        <v>28</v>
      </c>
      <c r="G18" s="25"/>
      <c r="H18" s="26">
        <f ca="1">ROUND(SUM(INDIRECT(ADDRESS(ROW()+(-1), COLUMN()+(0), 1)),INDIRECT(ADDRESS(ROW()+(-3), COLUMN()+(0), 1)),INDIRECT(ADDRESS(ROW()+(-7), COLUMN()+(0), 1))), 2)</f>
        <v>3.830000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