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<sst xmlns="http://schemas.openxmlformats.org/spreadsheetml/2006/main" count="50" uniqueCount="50">
  <si>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</si>
  <si>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FCY030</t>
  </si>
  <si>
    <t xml:space="preserve">Ud</t>
  </si>
  <si>
    <t xml:space="preserve">Carpintería exterior de aluminio "TECHNAL".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</si>
  <si>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blanco, para conformado de ventana abisagrada practicable de apertura hacia el interior "TECHNAL", de 120x120 cm, sistema Saphir FX, "TECHNAL", formada por dos hojas, y con premarco. Compacto incorporado (monoblock), persiana de persianas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</si>
  <si>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</si>
  <si>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</si>
  <si>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</si>
  <si>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</si>
  <si>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</si>
  <si>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</si>
  <si>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mt25pfn040a</t>
  </si>
  <si>
    <t xml:space="preserve">m</t>
  </si>
  <si>
    <t xml:space="preserve">Premarco de perfil de aluminio en bruto de 49,8x49,8 mm de sección "TECHNAL".</t>
  </si>
  <si>
    <t xml:space="preserve">mt25pfn010hlaa</t>
  </si>
  <si>
    <t xml:space="preserve">m</t>
  </si>
  <si>
    <t xml:space="preserve">Perfil de aluminio lacado blanco, para conformado de marco de ventana, sistema Saphir FX, "TECHNAL", incluso junta central de estanqueidad, con el sello QUALICOAT, que garantiza el espesor y la calidad del proceso de lacado.</t>
  </si>
  <si>
    <t xml:space="preserve">mt25pfn015aa</t>
  </si>
  <si>
    <t xml:space="preserve">m</t>
  </si>
  <si>
    <t xml:space="preserve">Perfil de aluminio lacado blanco, para conformado de hoja de ventana, sistema FX, "TECHNAL", incluso junta de estanqueidad y junta exterior del acristalamiento, con el sello QUALICOAT, que garantiza el espesor y la calidad del proceso de lacado.</t>
  </si>
  <si>
    <t xml:space="preserve">mt25pfn020daa</t>
  </si>
  <si>
    <t xml:space="preserve">m</t>
  </si>
  <si>
    <t xml:space="preserve">Perfil de aluminio lacado blanco, para conformado de junquillo, sistema FX, "TECHNAL", incluso junta interior del acristalamiento y parte proporcional de grapas, con el sello QUALICOAT, que garantiza el espesor y la calidad del proceso de lacado.</t>
  </si>
  <si>
    <t xml:space="preserve">mt25pfn025aaa</t>
  </si>
  <si>
    <t xml:space="preserve">m</t>
  </si>
  <si>
    <t xml:space="preserve">Perfil de aluminio lacado blanco, para conformado de inversora, sistema FX, "TECHNAL", incluso junta de estanqueidad, con el sello QUALICOAT, que garantiza el espesor y la calidad del proceso de lacado.</t>
  </si>
  <si>
    <t xml:space="preserve">mt15sja100</t>
  </si>
  <si>
    <t xml:space="preserve">Ud</t>
  </si>
  <si>
    <t xml:space="preserve">Cartucho de fragua de silicona neutra.</t>
  </si>
  <si>
    <t xml:space="preserve">mt25pfx200eb</t>
  </si>
  <si>
    <t xml:space="preserve">Ud</t>
  </si>
  <si>
    <t xml:space="preserve">Kit compuesto por escuadras, tapas de condensación y salida de agua, y herrería de ventana practicable de apertura hacia el interior de dos hojas.</t>
  </si>
  <si>
    <t xml:space="preserve">mt25pco015aa</t>
  </si>
  <si>
    <t xml:space="preserve">m²</t>
  </si>
  <si>
    <t xml:space="preserve">Persiana de persianas enrollables de PVC, accionamiento manual mediante cinta y recogedor, en carpintería de aluminio, incluso compacto incorporado (monoblock).</t>
  </si>
  <si>
    <t xml:space="preserve">mt25pfn170jaa</t>
  </si>
  <si>
    <t xml:space="preserve">m</t>
  </si>
  <si>
    <t xml:space="preserve">Guía de persiana de aluminio lacado blanco, "TECHNAL", con el sello QUALICOAT, que garantiza el espesor y la calidad del proceso de lacado.</t>
  </si>
  <si>
    <t xml:space="preserve">mo017</t>
  </si>
  <si>
    <t xml:space="preserve">h</t>
  </si>
  <si>
    <t xml:space="preserve">Operario carpintero metálico.</t>
  </si>
  <si>
    <t xml:space="preserve">mo057</t>
  </si>
  <si>
    <t xml:space="preserve">h</t>
  </si>
  <si>
    <t xml:space="preserve">Oficial carpintero metálico.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</si>
  <si>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</si>
  <si>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</si>
  <si>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</si>
  <si>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</si>
  <si>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134,01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</si>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</sst>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86" customWidth="1"/>
    <col min="5" max="5" width="28.27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22.160000</v>
      </c>
      <c r="J8" s="16"/>
      <c r="K8" s="16">
        <f ca="1">ROUND(INDIRECT(ADDRESS(ROW()+(0), COLUMN()+(-4), 1))*INDIRECT(ADDRESS(ROW()+(0), COLUMN()+(-2), 1)), 2)</f>
        <v>106.370000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41.280000</v>
      </c>
      <c r="J9" s="20"/>
      <c r="K9" s="20">
        <f ca="1">ROUND(INDIRECT(ADDRESS(ROW()+(0), COLUMN()+(-4), 1))*INDIRECT(ADDRESS(ROW()+(0), COLUMN()+(-2), 1)), 2)</f>
        <v>198.140000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6.900000</v>
      </c>
      <c r="H10" s="19"/>
      <c r="I10" s="20">
        <v>44.810000</v>
      </c>
      <c r="J10" s="20"/>
      <c r="K10" s="20">
        <f ca="1">ROUND(INDIRECT(ADDRESS(ROW()+(0), COLUMN()+(-4), 1))*INDIRECT(ADDRESS(ROW()+(0), COLUMN()+(-2), 1)), 2)</f>
        <v>309.190000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6.180000</v>
      </c>
      <c r="H11" s="19"/>
      <c r="I11" s="20">
        <v>9.850000</v>
      </c>
      <c r="J11" s="20"/>
      <c r="K11" s="20">
        <f ca="1">ROUND(INDIRECT(ADDRESS(ROW()+(0), COLUMN()+(-4), 1))*INDIRECT(ADDRESS(ROW()+(0), COLUMN()+(-2), 1)), 2)</f>
        <v>60.870000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1.090000</v>
      </c>
      <c r="H12" s="19"/>
      <c r="I12" s="20">
        <v>45.930000</v>
      </c>
      <c r="J12" s="20"/>
      <c r="K12" s="20">
        <f ca="1">ROUND(INDIRECT(ADDRESS(ROW()+(0), COLUMN()+(-4), 1))*INDIRECT(ADDRESS(ROW()+(0), COLUMN()+(-2), 1)), 2)</f>
        <v>50.060000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13.410000</v>
      </c>
      <c r="J13" s="20"/>
      <c r="K13" s="20">
        <f ca="1">ROUND(INDIRECT(ADDRESS(ROW()+(0), COLUMN()+(-4), 1))*INDIRECT(ADDRESS(ROW()+(0), COLUMN()+(-2), 1)), 2)</f>
        <v>2.250000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63.930000</v>
      </c>
      <c r="J14" s="20"/>
      <c r="K14" s="20">
        <f ca="1">ROUND(INDIRECT(ADDRESS(ROW()+(0), COLUMN()+(-4), 1))*INDIRECT(ADDRESS(ROW()+(0), COLUMN()+(-2), 1)), 2)</f>
        <v>63.930000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70.310000</v>
      </c>
      <c r="J15" s="20"/>
      <c r="K15" s="20">
        <f ca="1">ROUND(INDIRECT(ADDRESS(ROW()+(0), COLUMN()+(-4), 1))*INDIRECT(ADDRESS(ROW()+(0), COLUMN()+(-2), 1)), 2)</f>
        <v>111.370000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31.500000</v>
      </c>
      <c r="J16" s="20"/>
      <c r="K16" s="20">
        <f ca="1">ROUND(INDIRECT(ADDRESS(ROW()+(0), COLUMN()+(-4), 1))*INDIRECT(ADDRESS(ROW()+(0), COLUMN()+(-2), 1)), 2)</f>
        <v>75.600000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6.067000</v>
      </c>
      <c r="H17" s="19"/>
      <c r="I17" s="20">
        <v>16.510000</v>
      </c>
      <c r="J17" s="20"/>
      <c r="K17" s="20">
        <f ca="1">ROUND(INDIRECT(ADDRESS(ROW()+(0), COLUMN()+(-4), 1))*INDIRECT(ADDRESS(ROW()+(0), COLUMN()+(-2), 1)), 2)</f>
        <v>100.170000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6.124000</v>
      </c>
      <c r="H18" s="23"/>
      <c r="I18" s="24">
        <v>13.340000</v>
      </c>
      <c r="J18" s="24"/>
      <c r="K18" s="24">
        <f ca="1">ROUND(INDIRECT(ADDRESS(ROW()+(0), COLUMN()+(-4), 1))*INDIRECT(ADDRESS(ROW()+(0), COLUMN()+(-2), 1)), 2)</f>
        <v>81.690000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1159.640000</v>
      </c>
      <c r="J19" s="16"/>
      <c r="K19" s="16">
        <f ca="1">ROUND(INDIRECT(ADDRESS(ROW()+(0), COLUMN()+(-4), 1))*INDIRECT(ADDRESS(ROW()+(0), COLUMN()+(-2), 1))/100, 2)</f>
        <v>23.190000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1182.830000</v>
      </c>
      <c r="J20" s="24"/>
      <c r="K20" s="24">
        <f ca="1">ROUND(INDIRECT(ADDRESS(ROW()+(0), COLUMN()+(-4), 1))*INDIRECT(ADDRESS(ROW()+(0), COLUMN()+(-2), 1))/100, 2)</f>
        <v>35.480000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1218.310000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