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<sst xmlns="http://schemas.openxmlformats.org/spreadsheetml/2006/main" count="29" uniqueCount="29">
  <si>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</si>
  <si>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FOM010</t>
  </si>
  <si>
    <t xml:space="preserve">m²</t>
  </si>
  <si>
    <t xml:space="preserve">Mampara modular.</t>
  </si>
  <si>
    <r>
      <rPr>
        <sz val="8.25"/>
        <color rgb="FF000000"/>
        <rFont val="Arial"/>
        <family val="2"/>
      </rPr>
      <t xml:space="preserve">Mampara modular con vidrio laminar de seguridad 6+6 transparente.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</si>
  <si>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</si>
  <si>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</si>
  <si>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</si>
  <si>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</si>
  <si>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</si>
  <si>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</si>
  <si>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</si>
  <si>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mt26mmd010a</t>
  </si>
  <si>
    <t xml:space="preserve">m²</t>
  </si>
  <si>
    <t xml:space="preserve">Mampara modular con vidrio laminar de seguridad 6+6 transparente, junta entre vidrios con silicona, sin perfiles entre módulos, perfiles vistos superiores de 35x45 mm e inferiores de 60x45 mm, de aluminio anodizado o lacado estándar.</t>
  </si>
  <si>
    <t xml:space="preserve">Subtotal materiales:</t>
  </si>
  <si>
    <t xml:space="preserve">Mano de obra</t>
  </si>
  <si>
    <t xml:space="preserve">mo011</t>
  </si>
  <si>
    <t xml:space="preserve">h</t>
  </si>
  <si>
    <t xml:space="preserve">Operario de montaje.</t>
  </si>
  <si>
    <t xml:space="preserve">mo080</t>
  </si>
  <si>
    <t xml:space="preserve">h</t>
  </si>
  <si>
    <t xml:space="preserve">Oficial de montaje.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</si>
  <si>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</si>
  <si>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</si>
  <si>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</si>
  <si>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</si>
  <si>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S/. 25,85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</si>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</sst>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4.59" customWidth="1"/>
    <col min="3" max="3" width="1.70" customWidth="1"/>
    <col min="4" max="4" width="5.95" customWidth="1"/>
    <col min="5" max="5" width="73.78" customWidth="1"/>
    <col min="6" max="6" width="11.90" customWidth="1"/>
    <col min="7" max="7" width="12.07" customWidth="1"/>
    <col min="8" max="8" width="10.03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24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34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2">
        <v>1</v>
      </c>
      <c r="G10" s="14">
        <v>436.97</v>
      </c>
      <c r="H10" s="14">
        <f ca="1">ROUND(INDIRECT(ADDRESS(ROW()+(0), COLUMN()+(-2), 1))*INDIRECT(ADDRESS(ROW()+(0), COLUMN()+(-1), 1)), 2)</f>
        <v>436.97</v>
      </c>
    </row>
    <row r="11" spans="1:8" ht="13.50" thickBot="1" customHeight="1">
      <c r="A11" s="15"/>
      <c r="B11" s="15"/>
      <c r="C11" s="15"/>
      <c r="D11" s="15"/>
      <c r="E11" s="15"/>
      <c r="F11" s="9" t="s">
        <v>15</v>
      </c>
      <c r="G11" s="9"/>
      <c r="H11" s="17">
        <f ca="1">ROUND(SUM(INDIRECT(ADDRESS(ROW()+(-1), COLUMN()+(0), 1))), 2)</f>
        <v>436.97</v>
      </c>
    </row>
    <row r="12" spans="1:8" ht="13.50" thickBot="1" customHeight="1">
      <c r="A12" s="15">
        <v>2</v>
      </c>
      <c r="B12" s="15"/>
      <c r="C12" s="15"/>
      <c r="D12" s="15"/>
      <c r="E12" s="18" t="s">
        <v>16</v>
      </c>
      <c r="F12" s="18"/>
      <c r="G12" s="15"/>
      <c r="H12" s="15"/>
    </row>
    <row r="13" spans="1:8" ht="13.50" thickBot="1" customHeight="1">
      <c r="A13" s="1" t="s">
        <v>17</v>
      </c>
      <c r="B13" s="1"/>
      <c r="C13" s="10" t="s">
        <v>18</v>
      </c>
      <c r="D13" s="10"/>
      <c r="E13" s="1" t="s">
        <v>19</v>
      </c>
      <c r="F13" s="11">
        <v>1.234</v>
      </c>
      <c r="G13" s="13">
        <v>33.77</v>
      </c>
      <c r="H13" s="13">
        <f ca="1">ROUND(INDIRECT(ADDRESS(ROW()+(0), COLUMN()+(-2), 1))*INDIRECT(ADDRESS(ROW()+(0), COLUMN()+(-1), 1)), 2)</f>
        <v>41.67</v>
      </c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2">
        <v>1.234</v>
      </c>
      <c r="G14" s="14">
        <v>22.82</v>
      </c>
      <c r="H14" s="14">
        <f ca="1">ROUND(INDIRECT(ADDRESS(ROW()+(0), COLUMN()+(-2), 1))*INDIRECT(ADDRESS(ROW()+(0), COLUMN()+(-1), 1)), 2)</f>
        <v>28.16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1)),INDIRECT(ADDRESS(ROW()+(-2), COLUMN()+(0), 1))), 2)</f>
        <v>69.83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2">
        <v>2</v>
      </c>
      <c r="G17" s="14">
        <f ca="1">ROUND(SUM(INDIRECT(ADDRESS(ROW()+(-2), COLUMN()+(1), 1)),INDIRECT(ADDRESS(ROW()+(-6), COLUMN()+(1), 1))), 2)</f>
        <v>506.8</v>
      </c>
      <c r="H17" s="14">
        <f ca="1">ROUND(INDIRECT(ADDRESS(ROW()+(0), COLUMN()+(-2), 1))*INDIRECT(ADDRESS(ROW()+(0), COLUMN()+(-1), 1))/100, 2)</f>
        <v>10.14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1)),INDIRECT(ADDRESS(ROW()+(-7), COLUMN()+(0), 1))), 2)</f>
        <v>516.94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F11:G11"/>
    <mergeCell ref="A12:B12"/>
    <mergeCell ref="C12:D12"/>
    <mergeCell ref="E12:F12"/>
    <mergeCell ref="A13:B13"/>
    <mergeCell ref="C13:D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