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<sst xmlns="http://schemas.openxmlformats.org/spreadsheetml/2006/main" count="29" uniqueCount="29">
  <si>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</si>
  <si>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III260</t>
  </si>
  <si>
    <t xml:space="preserve">Ud</t>
  </si>
  <si>
    <t xml:space="preserve">Luminaria sobre carril precableado.</t>
  </si>
  <si>
    <r>
      <rPr>
        <sz val="8.25"/>
        <color rgb="FF000000"/>
        <rFont val="Arial"/>
        <family val="2"/>
      </rPr>
      <t xml:space="preserve">Luminaria de plancha de acero, acabado termoesmaltado, de color blanco, no regulable, de 83 W, alimentación a 220/240 V y 50-60 Hz, de 124,2x1518x96,3 mm, con lámpara LED no reemplazable, temperatura de color 4000 K, óptica formada por reflector recubierto con aluminio vaporizado, acabado muy brillante, de alto rendimiento, haz de luz intensivo, índice de reproducción cromática mayor de 80, flujo luminoso 8500 lúmenes, grado de protección IP20. Instalación sobre carril precableado. El precio no incluye el carril precableado.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</si>
  <si>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</si>
  <si>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</si>
  <si>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</si>
  <si>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</si>
  <si>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</si>
  <si>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</si>
  <si>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</si>
  <si>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mt34lle170ii</t>
  </si>
  <si>
    <t xml:space="preserve">Ud</t>
  </si>
  <si>
    <t xml:space="preserve">Luminaria para carril precableado, de plancha de acero, acabado termoesmaltado, de color blanco, no regulable, de 83 W, alimentación a 220/240 V y 50-60 Hz, de 124,2x1518x96,3 mm, con lámpara LED no reemplazable, temperatura de color 4000 K, óptica formada por reflector recubierto con aluminio vaporizado, acabado muy brillante, de alto rendimiento, haz de luz intensivo, índice de reproducción cromática mayor de 80, flujo luminoso 8500 lúmenes, grado de protección IP20.</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</si>
  <si>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</si>
  <si>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</si>
  <si>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</si>
  <si>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</si>
  <si>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</si>
  <si>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</si>
  <si>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</si>
  <si>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</si>
  <si>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</si>
  <si>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</si>
  <si>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</si>
  <si>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</si>
  <si>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553,57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</si>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</sst>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76" customWidth="1"/>
    <col min="3" max="3" width="1.36" customWidth="1"/>
    <col min="4" max="4" width="6.29" customWidth="1"/>
    <col min="5" max="5" width="74.6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1346.83</v>
      </c>
      <c r="H10" s="14">
        <f ca="1">ROUND(INDIRECT(ADDRESS(ROW()+(0), COLUMN()+(-2), 1))*INDIRECT(ADDRESS(ROW()+(0), COLUMN()+(-1), 1)), 2)</f>
        <v>1346.83</v>
      </c>
    </row>
    <row r="11" spans="1:8" ht="13.50" thickBot="1" customHeight="1">
      <c r="A11" s="15"/>
      <c r="B11" s="15"/>
      <c r="C11" s="15"/>
      <c r="D11" s="15"/>
      <c r="E11" s="15"/>
      <c r="F11" s="9" t="s">
        <v>15</v>
      </c>
      <c r="G11" s="9"/>
      <c r="H11" s="17">
        <f ca="1">ROUND(SUM(INDIRECT(ADDRESS(ROW()+(-1), COLUMN()+(0), 1))), 2)</f>
        <v>1346.83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0.185</v>
      </c>
      <c r="G13" s="13">
        <v>32.15</v>
      </c>
      <c r="H13" s="13">
        <f ca="1">ROUND(INDIRECT(ADDRESS(ROW()+(0), COLUMN()+(-2), 1))*INDIRECT(ADDRESS(ROW()+(0), COLUMN()+(-1), 1)), 2)</f>
        <v>5.95</v>
      </c>
    </row>
    <row r="14" spans="1:8" ht="13.50" thickBot="1" customHeight="1">
      <c r="A14" s="1" t="s">
        <v>20</v>
      </c>
      <c r="B14" s="1"/>
      <c r="C14" s="10" t="s">
        <v>21</v>
      </c>
      <c r="D14" s="10"/>
      <c r="E14" s="1" t="s">
        <v>22</v>
      </c>
      <c r="F14" s="12">
        <v>0.185</v>
      </c>
      <c r="G14" s="14">
        <v>21.68</v>
      </c>
      <c r="H14" s="14">
        <f ca="1">ROUND(INDIRECT(ADDRESS(ROW()+(0), COLUMN()+(-2), 1))*INDIRECT(ADDRESS(ROW()+(0), COLUMN()+(-1), 1)), 2)</f>
        <v>4.01</v>
      </c>
    </row>
    <row r="15" spans="1:8" ht="13.50" thickBot="1" customHeight="1">
      <c r="A15" s="15"/>
      <c r="B15" s="15"/>
      <c r="C15" s="15"/>
      <c r="D15" s="15"/>
      <c r="E15" s="15"/>
      <c r="F15" s="9" t="s">
        <v>23</v>
      </c>
      <c r="G15" s="9"/>
      <c r="H15" s="17">
        <f ca="1">ROUND(SUM(INDIRECT(ADDRESS(ROW()+(-1), COLUMN()+(0), 1)),INDIRECT(ADDRESS(ROW()+(-2), COLUMN()+(0), 1))), 2)</f>
        <v>9.96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1356.79</v>
      </c>
      <c r="H17" s="14">
        <f ca="1">ROUND(INDIRECT(ADDRESS(ROW()+(0), COLUMN()+(-2), 1))*INDIRECT(ADDRESS(ROW()+(0), COLUMN()+(-1), 1))/100, 2)</f>
        <v>27.14</v>
      </c>
    </row>
    <row r="18" spans="1:8" ht="13.50" thickBot="1" customHeight="1">
      <c r="A18" s="21" t="s">
        <v>27</v>
      </c>
      <c r="B18" s="21"/>
      <c r="C18" s="22"/>
      <c r="D18" s="22"/>
      <c r="E18" s="23"/>
      <c r="F18" s="24" t="s">
        <v>28</v>
      </c>
      <c r="G18" s="25"/>
      <c r="H18" s="26">
        <f ca="1">ROUND(SUM(INDIRECT(ADDRESS(ROW()+(-1), COLUMN()+(0), 1)),INDIRECT(ADDRESS(ROW()+(-3), COLUMN()+(0), 1)),INDIRECT(ADDRESS(ROW()+(-7), COLUMN()+(0), 1))), 2)</f>
        <v>1383.93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