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<sst xmlns="http://schemas.openxmlformats.org/spreadsheetml/2006/main" count="34" uniqueCount="34">
  <si>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</si>
  <si>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LVT012</t>
  </si>
  <si>
    <t xml:space="preserve">m²</t>
  </si>
  <si>
    <t xml:space="preserve">Vidrio templado antirreflejo.</t>
  </si>
  <si>
    <r>
      <rPr>
        <sz val="8.25"/>
        <color rgb="FF000000"/>
        <rFont val="Arial"/>
        <family val="2"/>
      </rPr>
      <t xml:space="preserve">Vidrio de silicato sodocálcico templado, de 6 mm de espesor, con capa antirreflejo en ambas caras, fijado sobre carpintería con perfil continuo de neopreno.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</si>
  <si>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</si>
  <si>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</si>
  <si>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</si>
  <si>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</si>
  <si>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</si>
  <si>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</si>
  <si>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</si>
  <si>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mt21vtt070h</t>
  </si>
  <si>
    <t xml:space="preserve">m²</t>
  </si>
  <si>
    <t xml:space="preserve">Vidrio de silicato sodocálcico templado, de 6 mm de espesor, con capa antirreflejo en ambas caras.</t>
  </si>
  <si>
    <t xml:space="preserve">mt21vva025</t>
  </si>
  <si>
    <t xml:space="preserve">m</t>
  </si>
  <si>
    <t xml:space="preserve">Perfil continuo de neopreno para la colocación del vidrio.</t>
  </si>
  <si>
    <t xml:space="preserve">mt21vva021</t>
  </si>
  <si>
    <t xml:space="preserve">Ud</t>
  </si>
  <si>
    <t xml:space="preserve">Material auxiliar para la colocación de vidrios.</t>
  </si>
  <si>
    <t xml:space="preserve">Subtotal materiales:</t>
  </si>
  <si>
    <t xml:space="preserve">Mano de obra</t>
  </si>
  <si>
    <t xml:space="preserve">mo055</t>
  </si>
  <si>
    <t xml:space="preserve">h</t>
  </si>
  <si>
    <t xml:space="preserve">Operario cristalero.</t>
  </si>
  <si>
    <t xml:space="preserve">mo110</t>
  </si>
  <si>
    <t xml:space="preserve">h</t>
  </si>
  <si>
    <t xml:space="preserve">Oficial cristalero.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</si>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</sst>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23" customWidth="1"/>
    <col min="3" max="3" width="3.06" customWidth="1"/>
    <col min="4" max="4" width="4.59" customWidth="1"/>
    <col min="5" max="5" width="75.48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1.006</v>
      </c>
      <c r="G10" s="12">
        <v>506.55</v>
      </c>
      <c r="H10" s="12">
        <f ca="1">ROUND(INDIRECT(ADDRESS(ROW()+(0), COLUMN()+(-2), 1))*INDIRECT(ADDRESS(ROW()+(0), COLUMN()+(-1), 1)), 2)</f>
        <v>509.59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3.334</v>
      </c>
      <c r="G11" s="12">
        <v>3.32</v>
      </c>
      <c r="H11" s="12">
        <f ca="1">ROUND(INDIRECT(ADDRESS(ROW()+(0), COLUMN()+(-2), 1))*INDIRECT(ADDRESS(ROW()+(0), COLUMN()+(-1), 1)), 2)</f>
        <v>11.07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</v>
      </c>
      <c r="G12" s="14">
        <v>4.64</v>
      </c>
      <c r="H12" s="14">
        <f ca="1">ROUND(INDIRECT(ADDRESS(ROW()+(0), COLUMN()+(-2), 1))*INDIRECT(ADDRESS(ROW()+(0), COLUMN()+(-1), 1)), 2)</f>
        <v>4.64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525.3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0.247</v>
      </c>
      <c r="G15" s="12">
        <v>33.5</v>
      </c>
      <c r="H15" s="12">
        <f ca="1">ROUND(INDIRECT(ADDRESS(ROW()+(0), COLUMN()+(-2), 1))*INDIRECT(ADDRESS(ROW()+(0), COLUMN()+(-1), 1)), 2)</f>
        <v>8.27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0.247</v>
      </c>
      <c r="G16" s="14">
        <v>23.24</v>
      </c>
      <c r="H16" s="14">
        <f ca="1">ROUND(INDIRECT(ADDRESS(ROW()+(0), COLUMN()+(-2), 1))*INDIRECT(ADDRESS(ROW()+(0), COLUMN()+(-1), 1)), 2)</f>
        <v>5.74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14.01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539.31</v>
      </c>
      <c r="H19" s="14">
        <f ca="1">ROUND(INDIRECT(ADDRESS(ROW()+(0), COLUMN()+(-2), 1))*INDIRECT(ADDRESS(ROW()+(0), COLUMN()+(-1), 1))/100, 2)</f>
        <v>10.79</v>
      </c>
    </row>
    <row r="20" spans="1:8" ht="13.50" thickBot="1" customHeight="1">
      <c r="A20" s="8"/>
      <c r="B20" s="8"/>
      <c r="C20" s="8"/>
      <c r="D20" s="8"/>
      <c r="E20" s="8"/>
      <c r="F20" s="21" t="s">
        <v>33</v>
      </c>
      <c r="G20" s="21"/>
      <c r="H20" s="22">
        <f ca="1">ROUND(SUM(INDIRECT(ADDRESS(ROW()+(-1), COLUMN()+(0), 1)),INDIRECT(ADDRESS(ROW()+(-3), COLUMN()+(0), 1)),INDIRECT(ADDRESS(ROW()+(-7), COLUMN()+(0), 1))), 2)</f>
        <v>550.1</v>
      </c>
    </row>
  </sheetData>
  <mergeCells count="36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