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<sst xmlns="http://schemas.openxmlformats.org/spreadsheetml/2006/main" count="35" uniqueCount="35">
  <si>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</si>
  <si>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</si>
  <si>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</si>
  <si>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platea de cimentación, con geocompuesto de bentonita de sodio.</t>
  </si>
  <si>
    <r>
      <rPr>
        <sz val="8.25"/>
        <color rgb="FF000000"/>
        <rFont val="Arial"/>
        <family val="2"/>
      </rPr>
      <t xml:space="preserve">Impermeabilización de platea de cimentación, con geocompuesto de bentonita de sodio, de 6 mm de espesor, formado por un geotextil no tejido de polipropileno, de 200 g/m², 5 kg/m² de gránulos de bentonita de sodio natural y un geotextil tejido de polipropileno, de 110 g/m², colocado con empalmes en la base de la platea de cimentación, sobre una capa de concreto pobre, fijado con puntas de acero, para evitar su desplazamiento, preparada para recibir directamente el concreto de la platea de cimentación. Incluso bentonita granular, para el sellado de juntas en puntos singulares. El precio no incluye la capa de concreto pobre.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</si>
  <si>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</si>
  <si>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</si>
  <si>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</si>
  <si>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</si>
  <si>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</si>
  <si>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</si>
  <si>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</si>
  <si>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</si>
  <si>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</si>
  <si>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</si>
  <si>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</si>
  <si>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</si>
  <si>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</si>
  <si>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</si>
  <si>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</si>
  <si>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</si>
  <si>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</si>
  <si>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</si>
  <si>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</si>
  <si>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</si>
  <si>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Operario aplicador de productos impermeabilizantes.</t>
  </si>
  <si>
    <t xml:space="preserve">mo070</t>
  </si>
  <si>
    <t xml:space="preserve">h</t>
  </si>
  <si>
    <t xml:space="preserve">Oficial aplicador de productos impermeabilizantes.</t>
  </si>
  <si>
    <t xml:space="preserve">Subtotal mano de obra:</t>
  </si>
  <si>
    <t xml:space="preserve">Herramientas</t>
  </si>
  <si>
    <t xml:space="preserve">%</t>
  </si>
  <si>
    <t xml:space="preserve">Herramientas</t>
  </si>
  <si>
    <t xml:space="preserve">Coste de mantenimiento decenal: S/. 0,77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</si>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</sst>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5.38</v>
      </c>
      <c r="H10" s="12">
        <f ca="1">ROUND(INDIRECT(ADDRESS(ROW()+(0), COLUMN()+(-2), 1))*INDIRECT(ADDRESS(ROW()+(0), COLUMN()+(-1), 1)), 2)</f>
        <v>0.27</v>
      </c>
    </row>
    <row r="11" spans="1:8" ht="34.50" thickBot="1" customHeight="1">
      <c r="A11" s="1" t="s">
        <v>15</v>
      </c>
      <c r="B11" s="1"/>
      <c r="C11" s="10" t="s">
        <v>16</v>
      </c>
      <c r="D11" s="10"/>
      <c r="E11" s="1" t="s">
        <v>17</v>
      </c>
      <c r="F11" s="11">
        <v>1.15</v>
      </c>
      <c r="G11" s="12">
        <v>19.68</v>
      </c>
      <c r="H11" s="12">
        <f ca="1">ROUND(INDIRECT(ADDRESS(ROW()+(0), COLUMN()+(-2), 1))*INDIRECT(ADDRESS(ROW()+(0), COLUMN()+(-1), 1)), 2)</f>
        <v>22.63</v>
      </c>
    </row>
    <row r="12" spans="1:8" ht="13.50" thickBot="1" customHeight="1">
      <c r="A12" s="1" t="s">
        <v>18</v>
      </c>
      <c r="B12" s="1"/>
      <c r="C12" s="10" t="s">
        <v>19</v>
      </c>
      <c r="D12" s="10"/>
      <c r="E12" s="1" t="s">
        <v>20</v>
      </c>
      <c r="F12" s="13">
        <v>0.1</v>
      </c>
      <c r="G12" s="14">
        <v>27.31</v>
      </c>
      <c r="H12" s="14">
        <f ca="1">ROUND(INDIRECT(ADDRESS(ROW()+(0), COLUMN()+(-2), 1))*INDIRECT(ADDRESS(ROW()+(0), COLUMN()+(-1), 1)), 2)</f>
        <v>2.73</v>
      </c>
    </row>
    <row r="13" spans="1:8" ht="13.50" thickBot="1" customHeight="1">
      <c r="A13" s="15"/>
      <c r="B13" s="15"/>
      <c r="C13" s="15"/>
      <c r="D13" s="15"/>
      <c r="E13" s="15"/>
      <c r="F13" s="9" t="s">
        <v>21</v>
      </c>
      <c r="G13" s="9"/>
      <c r="H13" s="17">
        <f ca="1">ROUND(SUM(INDIRECT(ADDRESS(ROW()+(-1), COLUMN()+(0), 1)),INDIRECT(ADDRESS(ROW()+(-2), COLUMN()+(0), 1)),INDIRECT(ADDRESS(ROW()+(-3), COLUMN()+(0), 1))), 2)</f>
        <v>25.63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0.062</v>
      </c>
      <c r="G15" s="12">
        <v>31.48</v>
      </c>
      <c r="H15" s="12">
        <f ca="1">ROUND(INDIRECT(ADDRESS(ROW()+(0), COLUMN()+(-2), 1))*INDIRECT(ADDRESS(ROW()+(0), COLUMN()+(-1), 1)), 2)</f>
        <v>1.95</v>
      </c>
    </row>
    <row r="16" spans="1:8" ht="13.50" thickBot="1" customHeight="1">
      <c r="A16" s="1" t="s">
        <v>26</v>
      </c>
      <c r="B16" s="1"/>
      <c r="C16" s="10" t="s">
        <v>27</v>
      </c>
      <c r="D16" s="10"/>
      <c r="E16" s="1" t="s">
        <v>28</v>
      </c>
      <c r="F16" s="13">
        <v>0.062</v>
      </c>
      <c r="G16" s="14">
        <v>21.86</v>
      </c>
      <c r="H16" s="14">
        <f ca="1">ROUND(INDIRECT(ADDRESS(ROW()+(0), COLUMN()+(-2), 1))*INDIRECT(ADDRESS(ROW()+(0), COLUMN()+(-1), 1)), 2)</f>
        <v>1.36</v>
      </c>
    </row>
    <row r="17" spans="1:8" ht="13.50" thickBot="1" customHeight="1">
      <c r="A17" s="15"/>
      <c r="B17" s="15"/>
      <c r="C17" s="15"/>
      <c r="D17" s="15"/>
      <c r="E17" s="15"/>
      <c r="F17" s="9" t="s">
        <v>29</v>
      </c>
      <c r="G17" s="9"/>
      <c r="H17" s="17">
        <f ca="1">ROUND(SUM(INDIRECT(ADDRESS(ROW()+(-1), COLUMN()+(0), 1)),INDIRECT(ADDRESS(ROW()+(-2), COLUMN()+(0), 1))), 2)</f>
        <v>3.31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28.94</v>
      </c>
      <c r="H19" s="14">
        <f ca="1">ROUND(INDIRECT(ADDRESS(ROW()+(0), COLUMN()+(-2), 1))*INDIRECT(ADDRESS(ROW()+(0), COLUMN()+(-1), 1))/100, 2)</f>
        <v>0.58</v>
      </c>
    </row>
    <row r="20" spans="1:8" ht="13.50" thickBot="1" customHeight="1">
      <c r="A20" s="21" t="s">
        <v>33</v>
      </c>
      <c r="B20" s="21"/>
      <c r="C20" s="22"/>
      <c r="D20" s="22"/>
      <c r="E20" s="23"/>
      <c r="F20" s="24" t="s">
        <v>34</v>
      </c>
      <c r="G20" s="25"/>
      <c r="H20" s="26">
        <f ca="1">ROUND(SUM(INDIRECT(ADDRESS(ROW()+(-1), COLUMN()+(0), 1)),INDIRECT(ADDRESS(ROW()+(-3), COLUMN()+(0), 1)),INDIRECT(ADDRESS(ROW()+(-7), COLUMN()+(0), 1))), 2)</f>
        <v>29.52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