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<sst xmlns="http://schemas.openxmlformats.org/spreadsheetml/2006/main" count="29" uniqueCount="29">
  <si>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</si>
  <si>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PTX010</t>
  </si>
  <si>
    <t xml:space="preserve">m²</t>
  </si>
  <si>
    <t xml:space="preserve">Hoja de partición interior, de albañilería de ladrillo cerámico cara vista.</t>
  </si>
  <si>
    <r>
      <rPr>
        <sz val="7.80"/>
        <color rgb="FF000000"/>
        <rFont val="Arial"/>
        <family val="2"/>
      </rPr>
      <t xml:space="preserve">Hoja de partición interior </t>
    </r>
    <r>
      <rPr>
        <b/>
        <sz val="7.80"/>
        <color rgb="FF000000"/>
        <rFont val="Arial"/>
        <family val="2"/>
      </rPr>
      <t xml:space="preserve">de 1/2 pie de espesor de fábrica, de ladrillo cerámico cara vista perforado hidrofugado, salmón, acabado liso, 24x11,5x5 cm, con junta de 1 cm, rehundida, recibida con mortero de cemento 1:5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</si>
  <si>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</si>
  <si>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</si>
  <si>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</si>
  <si>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</si>
  <si>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</si>
  <si>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</si>
  <si>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mt05cvh010f</t>
  </si>
  <si>
    <t xml:space="preserve">Ud</t>
  </si>
  <si>
    <t xml:space="preserve">Ladrillo cerámico cara vista perforado hidrofugado, salmón, acabado liso, 24x11,5x5 cm.</t>
  </si>
  <si>
    <t xml:space="preserve">mt09mor010d</t>
  </si>
  <si>
    <t xml:space="preserve">m³</t>
  </si>
  <si>
    <t xml:space="preserve">Mortero de cemento CEM II/B-P 32,5 N tipo M-7,5, confeccionado en obra con 300 kg/m³ de cemento y una proporción en volumen 1/5.</t>
  </si>
  <si>
    <t xml:space="preserve">mo019</t>
  </si>
  <si>
    <t xml:space="preserve">h</t>
  </si>
  <si>
    <t xml:space="preserve">Operario de construcción en trabajos de albañilería.</t>
  </si>
  <si>
    <t xml:space="preserve">mo105</t>
  </si>
  <si>
    <t xml:space="preserve">h</t>
  </si>
  <si>
    <t xml:space="preserve">Peón de construcción en trabajos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</si>
  <si>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</si>
  <si>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</si>
  <si>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</si>
  <si>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</si>
  <si>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S/. 3,22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</si>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</sst>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3.79" customWidth="1"/>
    <col min="3" max="3" width="1.89" customWidth="1"/>
    <col min="4" max="4" width="17.78" customWidth="1"/>
    <col min="5" max="5" width="47.79" customWidth="1"/>
    <col min="6" max="6" width="6.27" customWidth="1"/>
    <col min="7" max="7" width="4.95" customWidth="1"/>
    <col min="8" max="8" width="2.19" customWidth="1"/>
    <col min="9" max="9" width="7.14" customWidth="1"/>
    <col min="10" max="10" width="1.89" customWidth="1"/>
    <col min="11" max="11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21.6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 t="s">
        <v>10</v>
      </c>
      <c r="K7" s="9"/>
    </row>
    <row r="8" spans="1:11" ht="21.6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70.350000</v>
      </c>
      <c r="H8" s="14"/>
      <c r="I8" s="16">
        <v>0.410000</v>
      </c>
      <c r="J8" s="16">
        <f ca="1">ROUND(INDIRECT(ADDRESS(ROW()+(0), COLUMN()+(-3), 1))*INDIRECT(ADDRESS(ROW()+(0), COLUMN()+(-1), 1)), 2)</f>
        <v>28.840000</v>
      </c>
      <c r="K8" s="16"/>
    </row>
    <row r="9" spans="1:11" ht="21.6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0.026000</v>
      </c>
      <c r="H9" s="19"/>
      <c r="I9" s="20">
        <v>425.710000</v>
      </c>
      <c r="J9" s="20">
        <f ca="1">ROUND(INDIRECT(ADDRESS(ROW()+(0), COLUMN()+(-3), 1))*INDIRECT(ADDRESS(ROW()+(0), COLUMN()+(-1), 1)), 2)</f>
        <v>11.070000</v>
      </c>
      <c r="K9" s="20"/>
    </row>
    <row r="10" spans="1:11" ht="12.0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1.073000</v>
      </c>
      <c r="H10" s="19"/>
      <c r="I10" s="20">
        <v>14.330000</v>
      </c>
      <c r="J10" s="20">
        <f ca="1">ROUND(INDIRECT(ADDRESS(ROW()+(0), COLUMN()+(-3), 1))*INDIRECT(ADDRESS(ROW()+(0), COLUMN()+(-1), 1)), 2)</f>
        <v>15.380000</v>
      </c>
      <c r="K10" s="20"/>
    </row>
    <row r="11" spans="1:11" ht="12.00" thickBot="1" customHeight="1">
      <c r="A11" s="17" t="s">
        <v>20</v>
      </c>
      <c r="B11" s="21" t="s">
        <v>21</v>
      </c>
      <c r="C11" s="22" t="s">
        <v>22</v>
      </c>
      <c r="D11" s="22"/>
      <c r="E11" s="22"/>
      <c r="F11" s="22"/>
      <c r="G11" s="23">
        <v>0.536000</v>
      </c>
      <c r="H11" s="23"/>
      <c r="I11" s="24">
        <v>11.140000</v>
      </c>
      <c r="J11" s="24">
        <f ca="1">ROUND(INDIRECT(ADDRESS(ROW()+(0), COLUMN()+(-3), 1))*INDIRECT(ADDRESS(ROW()+(0), COLUMN()+(-1), 1)), 2)</f>
        <v>5.970000</v>
      </c>
      <c r="K11" s="24"/>
    </row>
    <row r="12" spans="1:11" ht="12.00" thickBot="1" customHeight="1">
      <c r="A12" s="17"/>
      <c r="B12" s="12" t="s">
        <v>23</v>
      </c>
      <c r="C12" s="10" t="s">
        <v>24</v>
      </c>
      <c r="D12" s="10"/>
      <c r="E12" s="10"/>
      <c r="F12" s="10"/>
      <c r="G12" s="14">
        <v>2.000000</v>
      </c>
      <c r="H12" s="14"/>
      <c r="I12" s="16">
        <f ca="1">ROUND(SUM(INDIRECT(ADDRESS(ROW()+(-1), COLUMN()+(1), 1)),INDIRECT(ADDRESS(ROW()+(-2), COLUMN()+(1), 1)),INDIRECT(ADDRESS(ROW()+(-3), COLUMN()+(1), 1)),INDIRECT(ADDRESS(ROW()+(-4), COLUMN()+(1), 1))), 2)</f>
        <v>61.260000</v>
      </c>
      <c r="J12" s="16">
        <f ca="1">ROUND(INDIRECT(ADDRESS(ROW()+(0), COLUMN()+(-3), 1))*INDIRECT(ADDRESS(ROW()+(0), COLUMN()+(-1), 1))/100, 2)</f>
        <v>1.230000</v>
      </c>
      <c r="K12" s="16"/>
    </row>
    <row r="13" spans="1:11" ht="12.00" thickBot="1" customHeight="1">
      <c r="A13" s="22"/>
      <c r="B13" s="21" t="s">
        <v>25</v>
      </c>
      <c r="C13" s="22" t="s">
        <v>26</v>
      </c>
      <c r="D13" s="22"/>
      <c r="E13" s="22"/>
      <c r="F13" s="22"/>
      <c r="G13" s="23">
        <v>3.000000</v>
      </c>
      <c r="H13" s="23"/>
      <c r="I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62.490000</v>
      </c>
      <c r="J13" s="24">
        <f ca="1">ROUND(INDIRECT(ADDRESS(ROW()+(0), COLUMN()+(-3), 1))*INDIRECT(ADDRESS(ROW()+(0), COLUMN()+(-1), 1))/100, 2)</f>
        <v>1.870000</v>
      </c>
      <c r="K13" s="24"/>
    </row>
    <row r="14" spans="1:11" ht="12.00" thickBot="1" customHeight="1">
      <c r="A14" s="6" t="s">
        <v>27</v>
      </c>
      <c r="B14" s="7"/>
      <c r="C14" s="7"/>
      <c r="D14" s="7"/>
      <c r="E14" s="7"/>
      <c r="F14" s="7"/>
      <c r="G14" s="25"/>
      <c r="H14" s="25"/>
      <c r="I14" s="6" t="s">
        <v>28</v>
      </c>
      <c r="J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64.360000</v>
      </c>
      <c r="K14" s="26"/>
    </row>
  </sheetData>
  <mergeCells count="29">
    <mergeCell ref="A1:K1"/>
    <mergeCell ref="A3:C3"/>
    <mergeCell ref="F3:G3"/>
    <mergeCell ref="H3:J3"/>
    <mergeCell ref="A4:K4"/>
    <mergeCell ref="C7:F7"/>
    <mergeCell ref="G7:H7"/>
    <mergeCell ref="J7:K7"/>
    <mergeCell ref="C8:F8"/>
    <mergeCell ref="G8:H8"/>
    <mergeCell ref="J8:K8"/>
    <mergeCell ref="C9:F9"/>
    <mergeCell ref="G9:H9"/>
    <mergeCell ref="J9:K9"/>
    <mergeCell ref="C10:F10"/>
    <mergeCell ref="G10:H10"/>
    <mergeCell ref="J10:K10"/>
    <mergeCell ref="C11:F11"/>
    <mergeCell ref="G11:H11"/>
    <mergeCell ref="J11:K11"/>
    <mergeCell ref="C12:F12"/>
    <mergeCell ref="G12:H12"/>
    <mergeCell ref="J12:K12"/>
    <mergeCell ref="C13:F13"/>
    <mergeCell ref="G13:H13"/>
    <mergeCell ref="J13:K13"/>
    <mergeCell ref="A14:F14"/>
    <mergeCell ref="G14:H14"/>
    <mergeCell ref="J14:K14"/>
  </mergeCells>
  <pageMargins left="0.620079" right="0.472441" top="0.472441" bottom="0.472441" header="0.0" footer="0.0"/>
  <pageSetup paperSize="9" orientation="portrait"/>
  <rowBreaks count="0" manualBreakCount="0">
    </rowBreaks>
</worksheet>
</file>