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<sst xmlns="http://schemas.openxmlformats.org/spreadsheetml/2006/main" count="31" uniqueCount="31">
  <si>
    <t xml:space="preserve"/>
  </si>
  <si>
    <t xml:space="preserve">QUA012</t>
  </si>
  <si>
    <t xml:space="preserve">Ud</t>
  </si>
  <si>
    <t xml:space="preserve">Piezas especiales para techo inclinado de tejas asfálticas.</t>
  </si>
  <si>
    <r>
      <rPr>
        <sz val="8.25"/>
        <color rgb="FF000000"/>
        <rFont val="Arial"/>
        <family val="2"/>
      </rPr>
      <t xml:space="preserve">Aireador, de 86x47 cm, para techo inclinado, con una pendiente mayor del 10%. Incluso accesorios de fijación de las piezas a las placas.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</si>
  <si>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</si>
  <si>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</si>
  <si>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</si>
  <si>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</si>
  <si>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</si>
  <si>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</si>
  <si>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</si>
  <si>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mt13lpo070a</t>
  </si>
  <si>
    <t xml:space="preserve">Ud</t>
  </si>
  <si>
    <t xml:space="preserve">Aireador, de 86x47 cm, para cubierta de planchas asfálticas.</t>
  </si>
  <si>
    <t xml:space="preserve">mt13lpo052c</t>
  </si>
  <si>
    <t xml:space="preserve">Ud</t>
  </si>
  <si>
    <t xml:space="preserve">Tornillo autorroscante, para la fijación sobre soporte metálico.</t>
  </si>
  <si>
    <t xml:space="preserve">Subtotal materiales:</t>
  </si>
  <si>
    <t xml:space="preserve">Mano de obra</t>
  </si>
  <si>
    <t xml:space="preserve">mo051</t>
  </si>
  <si>
    <t xml:space="preserve">h</t>
  </si>
  <si>
    <t xml:space="preserve">Operario en fachadas y techos de paneles metálicos.</t>
  </si>
  <si>
    <t xml:space="preserve">mo098</t>
  </si>
  <si>
    <t xml:space="preserve">h</t>
  </si>
  <si>
    <t xml:space="preserve">Oficial en fachadas y techos de paneles metálicos.</t>
  </si>
  <si>
    <t xml:space="preserve">Subtotal mano de obra: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</si>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</sst>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6.12" customWidth="1"/>
    <col min="3" max="3" width="1.19" customWidth="1"/>
    <col min="4" max="4" width="11.56" customWidth="1"/>
    <col min="5" max="5" width="55.76" customWidth="1"/>
    <col min="6" max="6" width="15.98" customWidth="1"/>
    <col min="7" max="7" width="15.81" customWidth="1"/>
    <col min="8" max="8" width="13.77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1</v>
      </c>
      <c r="G10" s="12">
        <v>298.48</v>
      </c>
      <c r="H10" s="12">
        <f ca="1">ROUND(INDIRECT(ADDRESS(ROW()+(0), COLUMN()+(-2), 1))*INDIRECT(ADDRESS(ROW()+(0), COLUMN()+(-1), 1)), 2)</f>
        <v>298.48</v>
      </c>
    </row>
    <row r="11" spans="1:8" ht="13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3">
        <v>12</v>
      </c>
      <c r="G11" s="14">
        <v>0.38</v>
      </c>
      <c r="H11" s="14">
        <f ca="1">ROUND(INDIRECT(ADDRESS(ROW()+(0), COLUMN()+(-2), 1))*INDIRECT(ADDRESS(ROW()+(0), COLUMN()+(-1), 1)), 2)</f>
        <v>4.56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303.04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"/>
      <c r="D14" s="10" t="s">
        <v>21</v>
      </c>
      <c r="E14" s="1" t="s">
        <v>22</v>
      </c>
      <c r="F14" s="11">
        <v>0.432</v>
      </c>
      <c r="G14" s="12">
        <v>33.77</v>
      </c>
      <c r="H14" s="12">
        <f ca="1">ROUND(INDIRECT(ADDRESS(ROW()+(0), COLUMN()+(-2), 1))*INDIRECT(ADDRESS(ROW()+(0), COLUMN()+(-1), 1)), 2)</f>
        <v>14.59</v>
      </c>
    </row>
    <row r="15" spans="1:8" ht="13.50" thickBot="1" customHeight="1">
      <c r="A15" s="1" t="s">
        <v>23</v>
      </c>
      <c r="B15" s="1"/>
      <c r="C15" s="1"/>
      <c r="D15" s="10" t="s">
        <v>24</v>
      </c>
      <c r="E15" s="1" t="s">
        <v>25</v>
      </c>
      <c r="F15" s="13">
        <v>0.216</v>
      </c>
      <c r="G15" s="14">
        <v>22.82</v>
      </c>
      <c r="H15" s="14">
        <f ca="1">ROUND(INDIRECT(ADDRESS(ROW()+(0), COLUMN()+(-2), 1))*INDIRECT(ADDRESS(ROW()+(0), COLUMN()+(-1), 1)), 2)</f>
        <v>4.93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19.52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19"/>
      <c r="D18" s="20" t="s">
        <v>28</v>
      </c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322.56</v>
      </c>
      <c r="H18" s="14">
        <f ca="1">ROUND(INDIRECT(ADDRESS(ROW()+(0), COLUMN()+(-2), 1))*INDIRECT(ADDRESS(ROW()+(0), COLUMN()+(-1), 1))/100, 2)</f>
        <v>6.45</v>
      </c>
    </row>
    <row r="19" spans="1:8" ht="13.50" thickBot="1" customHeight="1">
      <c r="A19" s="8"/>
      <c r="B19" s="8"/>
      <c r="C19" s="8"/>
      <c r="D19" s="8"/>
      <c r="E19" s="8"/>
      <c r="F19" s="21" t="s">
        <v>30</v>
      </c>
      <c r="G19" s="21"/>
      <c r="H19" s="22">
        <f ca="1">ROUND(SUM(INDIRECT(ADDRESS(ROW()+(-1), COLUMN()+(0), 1)),INDIRECT(ADDRESS(ROW()+(-3), COLUMN()+(0), 1)),INDIRECT(ADDRESS(ROW()+(-7), COLUMN()+(0), 1))), 2)</f>
        <v>329.01</v>
      </c>
    </row>
  </sheetData>
  <mergeCells count="21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F12:G12"/>
    <mergeCell ref="A13:C13"/>
    <mergeCell ref="E13:F13"/>
    <mergeCell ref="A14:C14"/>
    <mergeCell ref="A15:C15"/>
    <mergeCell ref="A16:C16"/>
    <mergeCell ref="F16:G16"/>
    <mergeCell ref="A17:C17"/>
    <mergeCell ref="E17:F17"/>
    <mergeCell ref="A18:C18"/>
    <mergeCell ref="A19:C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