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<sst xmlns="http://schemas.openxmlformats.org/spreadsheetml/2006/main" count="38" uniqueCount="38">
  <si>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</si>
  <si>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RDE010</t>
  </si>
  <si>
    <t xml:space="preserve">m²</t>
  </si>
  <si>
    <t xml:space="preserve">Revestimiento mural con plancha de acero inoxidable.</t>
  </si>
  <si>
    <r>
      <rPr>
        <sz val="8.25"/>
        <color rgb="FF000000"/>
        <rFont val="Arial"/>
        <family val="2"/>
      </rPr>
      <t xml:space="preserve">Revestimiento mural con plancha de acero inoxidable AISI 304, de 1,5 mm de espesor, acabado mate. Fijación a la superficie soporte con tornillos de acero inoxidable mediante el sistema de fijación oculta. Colocación en obra: con tornillos de acero galvanizado sobre subestructura soporte formada por perfiles omega de acero galvanizado, de 85 mm de anchura, con una separación de 600 mm. Incluso anclajes mecánicos para la fijación de la subestructura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</si>
  <si>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</si>
  <si>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</si>
  <si>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</si>
  <si>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</si>
  <si>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</si>
  <si>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</si>
  <si>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</si>
  <si>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</si>
  <si>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</si>
  <si>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</si>
  <si>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</si>
  <si>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</si>
  <si>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tarugo de nylon y tornillo de acero galvanizado, de cabeza avellanada.</t>
  </si>
  <si>
    <t xml:space="preserve">mt29pme010m</t>
  </si>
  <si>
    <t xml:space="preserve">m²</t>
  </si>
  <si>
    <t xml:space="preserve">Plancha de acero inoxidable AISI 304, de 1,5 mm de espesor, acabado mate. Fijación a la superficie soporte con tornillos de acero inoxidable mediante el sistema de fijación oculta, para revestimiento de paramentos verticales interiores. Incluso perfilería oculta con tornillos de acero inoxidable para la unión de las chapas entre sí.</t>
  </si>
  <si>
    <t xml:space="preserve">mt29pme040a</t>
  </si>
  <si>
    <t xml:space="preserve">Ud</t>
  </si>
  <si>
    <t xml:space="preserve">Tornillo de acero galvanizado.</t>
  </si>
  <si>
    <t xml:space="preserve">Subtotal materiales:</t>
  </si>
  <si>
    <t xml:space="preserve">Mano de obra</t>
  </si>
  <si>
    <t xml:space="preserve">mo018</t>
  </si>
  <si>
    <t xml:space="preserve">h</t>
  </si>
  <si>
    <t xml:space="preserve">Operario carpintero metálico.</t>
  </si>
  <si>
    <t xml:space="preserve">mo059</t>
  </si>
  <si>
    <t xml:space="preserve">h</t>
  </si>
  <si>
    <t xml:space="preserve">Oficial carpintero metálico.</t>
  </si>
  <si>
    <t xml:space="preserve">Subtotal mano de obra:</t>
  </si>
  <si>
    <t xml:space="preserve">Herramientas</t>
  </si>
  <si>
    <t xml:space="preserve">%</t>
  </si>
  <si>
    <t xml:space="preserve">Herramientas</t>
  </si>
  <si>
    <t xml:space="preserve">Coste de mantenimiento decenal: S/. 63,48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</si>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</sst>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6.63" customWidth="1"/>
    <col min="5" max="5" width="73.78"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7.32</v>
      </c>
      <c r="H10" s="12">
        <f ca="1">ROUND(INDIRECT(ADDRESS(ROW()+(0), COLUMN()+(-2), 1))*INDIRECT(ADDRESS(ROW()+(0), COLUMN()+(-1), 1)), 2)</f>
        <v>12.15</v>
      </c>
    </row>
    <row r="11" spans="1:8" ht="24.00" thickBot="1" customHeight="1">
      <c r="A11" s="1" t="s">
        <v>15</v>
      </c>
      <c r="B11" s="1"/>
      <c r="C11" s="10" t="s">
        <v>16</v>
      </c>
      <c r="D11" s="10"/>
      <c r="E11" s="1" t="s">
        <v>17</v>
      </c>
      <c r="F11" s="11">
        <v>12</v>
      </c>
      <c r="G11" s="12">
        <v>1</v>
      </c>
      <c r="H11" s="12">
        <f ca="1">ROUND(INDIRECT(ADDRESS(ROW()+(0), COLUMN()+(-2), 1))*INDIRECT(ADDRESS(ROW()+(0), COLUMN()+(-1), 1)), 2)</f>
        <v>12</v>
      </c>
    </row>
    <row r="12" spans="1:8" ht="45.00" thickBot="1" customHeight="1">
      <c r="A12" s="1" t="s">
        <v>18</v>
      </c>
      <c r="B12" s="1"/>
      <c r="C12" s="10" t="s">
        <v>19</v>
      </c>
      <c r="D12" s="10"/>
      <c r="E12" s="1" t="s">
        <v>20</v>
      </c>
      <c r="F12" s="11">
        <v>1.05</v>
      </c>
      <c r="G12" s="12">
        <v>429.42</v>
      </c>
      <c r="H12" s="12">
        <f ca="1">ROUND(INDIRECT(ADDRESS(ROW()+(0), COLUMN()+(-2), 1))*INDIRECT(ADDRESS(ROW()+(0), COLUMN()+(-1), 1)), 2)</f>
        <v>450.89</v>
      </c>
    </row>
    <row r="13" spans="1:8" ht="13.50" thickBot="1" customHeight="1">
      <c r="A13" s="1" t="s">
        <v>21</v>
      </c>
      <c r="B13" s="1"/>
      <c r="C13" s="10" t="s">
        <v>22</v>
      </c>
      <c r="D13" s="10"/>
      <c r="E13" s="1" t="s">
        <v>23</v>
      </c>
      <c r="F13" s="13">
        <v>9.33</v>
      </c>
      <c r="G13" s="14">
        <v>1.18</v>
      </c>
      <c r="H13" s="14">
        <f ca="1">ROUND(INDIRECT(ADDRESS(ROW()+(0), COLUMN()+(-2), 1))*INDIRECT(ADDRESS(ROW()+(0), COLUMN()+(-1), 1)), 2)</f>
        <v>11.01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486.05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0.37</v>
      </c>
      <c r="G16" s="12">
        <v>31.89</v>
      </c>
      <c r="H16" s="12">
        <f ca="1">ROUND(INDIRECT(ADDRESS(ROW()+(0), COLUMN()+(-2), 1))*INDIRECT(ADDRESS(ROW()+(0), COLUMN()+(-1), 1)), 2)</f>
        <v>11.8</v>
      </c>
    </row>
    <row r="17" spans="1:8" ht="13.50" thickBot="1" customHeight="1">
      <c r="A17" s="1" t="s">
        <v>29</v>
      </c>
      <c r="B17" s="1"/>
      <c r="C17" s="10" t="s">
        <v>30</v>
      </c>
      <c r="D17" s="10"/>
      <c r="E17" s="1" t="s">
        <v>31</v>
      </c>
      <c r="F17" s="13">
        <v>0.37</v>
      </c>
      <c r="G17" s="14">
        <v>21.9</v>
      </c>
      <c r="H17" s="14">
        <f ca="1">ROUND(INDIRECT(ADDRESS(ROW()+(0), COLUMN()+(-2), 1))*INDIRECT(ADDRESS(ROW()+(0), COLUMN()+(-1), 1)), 2)</f>
        <v>8.1</v>
      </c>
    </row>
    <row r="18" spans="1:8" ht="13.50" thickBot="1" customHeight="1">
      <c r="A18" s="15"/>
      <c r="B18" s="15"/>
      <c r="C18" s="15"/>
      <c r="D18" s="15"/>
      <c r="E18" s="15"/>
      <c r="F18" s="9" t="s">
        <v>32</v>
      </c>
      <c r="G18" s="9"/>
      <c r="H18" s="17">
        <f ca="1">ROUND(SUM(INDIRECT(ADDRESS(ROW()+(-1), COLUMN()+(0), 1)),INDIRECT(ADDRESS(ROW()+(-2), COLUMN()+(0), 1))), 2)</f>
        <v>19.9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505.95</v>
      </c>
      <c r="H20" s="14">
        <f ca="1">ROUND(INDIRECT(ADDRESS(ROW()+(0), COLUMN()+(-2), 1))*INDIRECT(ADDRESS(ROW()+(0), COLUMN()+(-1), 1))/100, 2)</f>
        <v>10.12</v>
      </c>
    </row>
    <row r="21" spans="1:8" ht="13.50" thickBot="1" customHeight="1">
      <c r="A21" s="21" t="s">
        <v>36</v>
      </c>
      <c r="B21" s="21"/>
      <c r="C21" s="22"/>
      <c r="D21" s="22"/>
      <c r="E21" s="23"/>
      <c r="F21" s="24" t="s">
        <v>37</v>
      </c>
      <c r="G21" s="25"/>
      <c r="H21" s="26">
        <f ca="1">ROUND(SUM(INDIRECT(ADDRESS(ROW()+(-1), COLUMN()+(0), 1)),INDIRECT(ADDRESS(ROW()+(-3), COLUMN()+(0), 1)),INDIRECT(ADDRESS(ROW()+(-7), COLUMN()+(0), 1))), 2)</f>
        <v>516.07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