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<sst xmlns="http://schemas.openxmlformats.org/spreadsheetml/2006/main" count="40" uniqueCount="40">
  <si>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</si>
  <si>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RSC030</t>
  </si>
  <si>
    <t xml:space="preserve">m²</t>
  </si>
  <si>
    <t xml:space="preserve">Tratamiento de acabado superficial en obra de piso interior de terrazo.</t>
  </si>
  <si>
    <r>
      <rPr>
        <sz val="8.25"/>
        <color rgb="FF000000"/>
        <rFont val="Arial"/>
        <family val="2"/>
      </rPr>
      <t xml:space="preserve">Pulido y cristalizado mecánicos en obra de piso interior de terrazo, mediante extendido de lechada coloreada con la misma tonalidad de las baldosas; desbastado o rebaje, con una muela basta entre 36 y 60, según el tipo de terrazo y el estado en que se encuentre el suelo; planificado o pulido basto, con abrasivo de grano entre 80 y 120; extendido de una nueva lechada de las mismas características que la primera; y planificado o pulido basto, con abrasivo de grano entre 80 y 120; y cristalizado, previa aplicación de líquido cristalizador.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</si>
  <si>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</si>
  <si>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</si>
  <si>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</si>
  <si>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</si>
  <si>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</si>
  <si>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</si>
  <si>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</si>
  <si>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</si>
  <si>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</si>
  <si>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</si>
  <si>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</si>
  <si>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</si>
  <si>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terrazo.</t>
  </si>
  <si>
    <t xml:space="preserve">Subtotal materiales:</t>
  </si>
  <si>
    <t xml:space="preserve">Equipos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</si>
  <si>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</si>
  <si>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</si>
  <si>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</si>
  <si>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mq08war155</t>
  </si>
  <si>
    <t xml:space="preserve">h</t>
  </si>
  <si>
    <t xml:space="preserve">Abrillantadora para el cristalizado o el abrillantado de pisos de piedra natural o de terrazo, con plato de lana de acero o esponja sintética.</t>
  </si>
  <si>
    <t xml:space="preserve">Subtotal equipos:</t>
  </si>
  <si>
    <t xml:space="preserve">Mano de obra</t>
  </si>
  <si>
    <t xml:space="preserve">mo037</t>
  </si>
  <si>
    <t xml:space="preserve">h</t>
  </si>
  <si>
    <t xml:space="preserve">Operario pulidor de pavimentos.</t>
  </si>
  <si>
    <t xml:space="preserve">mo075</t>
  </si>
  <si>
    <t xml:space="preserve">h</t>
  </si>
  <si>
    <t xml:space="preserve">Oficial pulidor de pavimentos.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</si>
  <si>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</si>
  <si>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</si>
  <si>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</si>
  <si>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</si>
  <si>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37,00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</si>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</sst>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3.61" customWidth="1"/>
    <col min="6" max="6" width="13.43" customWidth="1"/>
    <col min="7" max="7" width="12.58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1.25</v>
      </c>
      <c r="G10" s="12">
        <v>4.23</v>
      </c>
      <c r="H10" s="12">
        <f ca="1">ROUND(INDIRECT(ADDRESS(ROW()+(0), COLUMN()+(-2), 1))*INDIRECT(ADDRESS(ROW()+(0), COLUMN()+(-1), 1)), 2)</f>
        <v>5.29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0.125</v>
      </c>
      <c r="G11" s="14">
        <v>22.1</v>
      </c>
      <c r="H11" s="14">
        <f ca="1">ROUND(INDIRECT(ADDRESS(ROW()+(0), COLUMN()+(-2), 1))*INDIRECT(ADDRESS(ROW()+(0), COLUMN()+(-1), 1)), 2)</f>
        <v>2.76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</v>
      </c>
      <c r="G14" s="12">
        <v>14.08</v>
      </c>
      <c r="H14" s="12">
        <f ca="1">ROUND(INDIRECT(ADDRESS(ROW()+(0), COLUMN()+(-2), 1))*INDIRECT(ADDRESS(ROW()+(0), COLUMN()+(-1), 1)), 2)</f>
        <v>3.1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</v>
      </c>
      <c r="G15" s="14">
        <v>9.09</v>
      </c>
      <c r="H15" s="14">
        <f ca="1">ROUND(INDIRECT(ADDRESS(ROW()+(0), COLUMN()+(-2), 1))*INDIRECT(ADDRESS(ROW()+(0), COLUMN()+(-1), 1)), 2)</f>
        <v>1.36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4.46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0.432</v>
      </c>
      <c r="G18" s="12">
        <v>32.86</v>
      </c>
      <c r="H18" s="12">
        <f ca="1">ROUND(INDIRECT(ADDRESS(ROW()+(0), COLUMN()+(-2), 1))*INDIRECT(ADDRESS(ROW()+(0), COLUMN()+(-1), 1)), 2)</f>
        <v>14.2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0.062</v>
      </c>
      <c r="G19" s="14">
        <v>22.82</v>
      </c>
      <c r="H19" s="14">
        <f ca="1">ROUND(INDIRECT(ADDRESS(ROW()+(0), COLUMN()+(-2), 1))*INDIRECT(ADDRESS(ROW()+(0), COLUMN()+(-1), 1)), 2)</f>
        <v>1.41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15.61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28.12</v>
      </c>
      <c r="H22" s="14">
        <f ca="1">ROUND(INDIRECT(ADDRESS(ROW()+(0), COLUMN()+(-2), 1))*INDIRECT(ADDRESS(ROW()+(0), COLUMN()+(-1), 1))/100, 2)</f>
        <v>0.56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28.68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