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<sst xmlns="http://schemas.openxmlformats.org/spreadsheetml/2006/main" count="35" uniqueCount="35">
  <si>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</si>
  <si>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</si>
  <si>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</si>
  <si>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tablero, de arcilla refractaria.</t>
  </si>
  <si>
    <r>
      <rPr>
        <sz val="8.25"/>
        <color rgb="FF000000"/>
        <rFont val="Arial"/>
        <family val="2"/>
      </rPr>
      <t xml:space="preserve">Lavatorio elíptico sobre tablero, de arcilla refractaria, acabado termoesmaltado, color blanco, de 600x450x158 mm, con un orificio para la grifería, con válvula de desagüe de latón cromado, con sifón botella de ABS, acabado brillante imitación cromo. Incluso juego de fijación y silicona para sellado de juntas. El precio no incluye el tablero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</si>
  <si>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</si>
  <si>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</si>
  <si>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</si>
  <si>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</si>
  <si>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</si>
  <si>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</si>
  <si>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</si>
  <si>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mt30svg015bd</t>
  </si>
  <si>
    <t xml:space="preserve">Ud</t>
  </si>
  <si>
    <t xml:space="preserve">Lavatorio elíptico sobre tablero, de arcilla refractaria, acabado termoesmaltado, color blanco, de 600x450x158 mm, con un orificio para la grifería, con elementos de fijación y plantilla de montaje.</t>
  </si>
  <si>
    <t xml:space="preserve">mt30asg030a</t>
  </si>
  <si>
    <t xml:space="preserve">Ud</t>
  </si>
  <si>
    <t xml:space="preserve">Válvula de desagüe de latón cromado, de 50 mm de longitud.</t>
  </si>
  <si>
    <t xml:space="preserve">mt30asg070aa</t>
  </si>
  <si>
    <t xml:space="preserve">Ud</t>
  </si>
  <si>
    <t xml:space="preserve">Sifón botella de ABS, acabado brillante imitación cromo, con salida de 32 mm de diámetro exterior, para lavatorio, con embellecedor.</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</si>
  <si>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</si>
  <si>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</si>
  <si>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</si>
  <si>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</si>
  <si>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</si>
  <si>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</si>
  <si>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</si>
  <si>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</si>
  <si>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</si>
  <si>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</si>
  <si>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</si>
  <si>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</si>
  <si>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832,31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</si>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</sst>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1107.19</v>
      </c>
      <c r="H10" s="12">
        <f ca="1">ROUND(INDIRECT(ADDRESS(ROW()+(0), COLUMN()+(-2), 1))*INDIRECT(ADDRESS(ROW()+(0), COLUMN()+(-1), 1)), 2)</f>
        <v>1107.19</v>
      </c>
    </row>
    <row r="11" spans="1:8" ht="13.50" thickBot="1" customHeight="1">
      <c r="A11" s="1" t="s">
        <v>15</v>
      </c>
      <c r="B11" s="1"/>
      <c r="C11" s="10" t="s">
        <v>16</v>
      </c>
      <c r="D11" s="10"/>
      <c r="E11" s="1" t="s">
        <v>17</v>
      </c>
      <c r="F11" s="11">
        <v>1</v>
      </c>
      <c r="G11" s="12">
        <v>344.92</v>
      </c>
      <c r="H11" s="12">
        <f ca="1">ROUND(INDIRECT(ADDRESS(ROW()+(0), COLUMN()+(-2), 1))*INDIRECT(ADDRESS(ROW()+(0), COLUMN()+(-1), 1)), 2)</f>
        <v>344.92</v>
      </c>
    </row>
    <row r="12" spans="1:8" ht="24.00" thickBot="1" customHeight="1">
      <c r="A12" s="1" t="s">
        <v>18</v>
      </c>
      <c r="B12" s="1"/>
      <c r="C12" s="10" t="s">
        <v>19</v>
      </c>
      <c r="D12" s="10"/>
      <c r="E12" s="1" t="s">
        <v>20</v>
      </c>
      <c r="F12" s="11">
        <v>1</v>
      </c>
      <c r="G12" s="12">
        <v>239.96</v>
      </c>
      <c r="H12" s="12">
        <f ca="1">ROUND(INDIRECT(ADDRESS(ROW()+(0), COLUMN()+(-2), 1))*INDIRECT(ADDRESS(ROW()+(0), COLUMN()+(-1), 1)), 2)</f>
        <v>239.96</v>
      </c>
    </row>
    <row r="13" spans="1:8" ht="24.00" thickBot="1" customHeight="1">
      <c r="A13" s="1" t="s">
        <v>21</v>
      </c>
      <c r="B13" s="1"/>
      <c r="C13" s="10" t="s">
        <v>22</v>
      </c>
      <c r="D13" s="10"/>
      <c r="E13" s="1" t="s">
        <v>23</v>
      </c>
      <c r="F13" s="13">
        <v>0.012</v>
      </c>
      <c r="G13" s="14">
        <v>38.1</v>
      </c>
      <c r="H13" s="14">
        <f ca="1">ROUND(INDIRECT(ADDRESS(ROW()+(0), COLUMN()+(-2), 1))*INDIRECT(ADDRESS(ROW()+(0), COLUMN()+(-1), 1)), 2)</f>
        <v>0.46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1692.53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1.357</v>
      </c>
      <c r="G16" s="14">
        <v>32.15</v>
      </c>
      <c r="H16" s="14">
        <f ca="1">ROUND(INDIRECT(ADDRESS(ROW()+(0), COLUMN()+(-2), 1))*INDIRECT(ADDRESS(ROW()+(0), COLUMN()+(-1), 1)), 2)</f>
        <v>43.63</v>
      </c>
    </row>
    <row r="17" spans="1:8" ht="13.50" thickBot="1" customHeight="1">
      <c r="A17" s="15"/>
      <c r="B17" s="15"/>
      <c r="C17" s="15"/>
      <c r="D17" s="15"/>
      <c r="E17" s="15"/>
      <c r="F17" s="9" t="s">
        <v>29</v>
      </c>
      <c r="G17" s="9"/>
      <c r="H17" s="17">
        <f ca="1">ROUND(SUM(INDIRECT(ADDRESS(ROW()+(-1), COLUMN()+(0), 1))), 2)</f>
        <v>43.63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1736.16</v>
      </c>
      <c r="H19" s="14">
        <f ca="1">ROUND(INDIRECT(ADDRESS(ROW()+(0), COLUMN()+(-2), 1))*INDIRECT(ADDRESS(ROW()+(0), COLUMN()+(-1), 1))/100, 2)</f>
        <v>34.72</v>
      </c>
    </row>
    <row r="20" spans="1:8" ht="13.50" thickBot="1" customHeight="1">
      <c r="A20" s="21" t="s">
        <v>33</v>
      </c>
      <c r="B20" s="21"/>
      <c r="C20" s="22"/>
      <c r="D20" s="22"/>
      <c r="E20" s="23"/>
      <c r="F20" s="24" t="s">
        <v>34</v>
      </c>
      <c r="G20" s="25"/>
      <c r="H20" s="26">
        <f ca="1">ROUND(SUM(INDIRECT(ADDRESS(ROW()+(-1), COLUMN()+(0), 1)),INDIRECT(ADDRESS(ROW()+(-3), COLUMN()+(0), 1)),INDIRECT(ADDRESS(ROW()+(-6), COLUMN()+(0), 1))), 2)</f>
        <v>1770.88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