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<sst xmlns="http://schemas.openxmlformats.org/spreadsheetml/2006/main" count="35" uniqueCount="35">
  <si>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</si>
  <si>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</si>
  <si>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</si>
  <si>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tablero, de arcilla refractaria.</t>
  </si>
  <si>
    <r>
      <rPr>
        <sz val="8.25"/>
        <color rgb="FF000000"/>
        <rFont val="Arial"/>
        <family val="2"/>
      </rPr>
      <t xml:space="preserve">Lavatorio rectangular sobre tablero, de arcilla refractaria, acabado termoesmaltado, color blanco, de 550x400x158 mm, con válvula de desagüe de latón cromado, con sifón botella compacto para el ahorro de espacio en muebles de baño, de polipropileno color blanco. Incluso juego de fijación y silicona para sellado de juntas. El precio no incluye el tablero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</si>
  <si>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</si>
  <si>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</si>
  <si>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</si>
  <si>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</si>
  <si>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</si>
  <si>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</si>
  <si>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</si>
  <si>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mt30svg016a</t>
  </si>
  <si>
    <t xml:space="preserve">Ud</t>
  </si>
  <si>
    <t xml:space="preserve">Lavatorio rectangular sobre tablero,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</si>
  <si>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</si>
  <si>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</si>
  <si>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</si>
  <si>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mt30asg060a</t>
  </si>
  <si>
    <t xml:space="preserve">Ud</t>
  </si>
  <si>
    <t xml:space="preserve">Sifón botella compacto para el ahorro de espacio en muebles de baño, de polipropileno color blanco, con salida de 32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</si>
  <si>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</si>
  <si>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</si>
  <si>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</si>
  <si>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</si>
  <si>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</si>
  <si>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</si>
  <si>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</si>
  <si>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</si>
  <si>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</si>
  <si>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</si>
  <si>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</si>
  <si>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</si>
  <si>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817,43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</si>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</sst>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1068.26</v>
      </c>
      <c r="H10" s="12">
        <f ca="1">ROUND(INDIRECT(ADDRESS(ROW()+(0), COLUMN()+(-2), 1))*INDIRECT(ADDRESS(ROW()+(0), COLUMN()+(-1), 1)), 2)</f>
        <v>1068.26</v>
      </c>
    </row>
    <row r="11" spans="1:8" ht="13.50" thickBot="1" customHeight="1">
      <c r="A11" s="1" t="s">
        <v>15</v>
      </c>
      <c r="B11" s="1"/>
      <c r="C11" s="10" t="s">
        <v>16</v>
      </c>
      <c r="D11" s="10"/>
      <c r="E11" s="1" t="s">
        <v>17</v>
      </c>
      <c r="F11" s="11">
        <v>1</v>
      </c>
      <c r="G11" s="12">
        <v>344.92</v>
      </c>
      <c r="H11" s="12">
        <f ca="1">ROUND(INDIRECT(ADDRESS(ROW()+(0), COLUMN()+(-2), 1))*INDIRECT(ADDRESS(ROW()+(0), COLUMN()+(-1), 1)), 2)</f>
        <v>344.92</v>
      </c>
    </row>
    <row r="12" spans="1:8" ht="34.50" thickBot="1" customHeight="1">
      <c r="A12" s="1" t="s">
        <v>18</v>
      </c>
      <c r="B12" s="1"/>
      <c r="C12" s="10" t="s">
        <v>19</v>
      </c>
      <c r="D12" s="10"/>
      <c r="E12" s="1" t="s">
        <v>20</v>
      </c>
      <c r="F12" s="11">
        <v>1</v>
      </c>
      <c r="G12" s="12">
        <v>247.85</v>
      </c>
      <c r="H12" s="12">
        <f ca="1">ROUND(INDIRECT(ADDRESS(ROW()+(0), COLUMN()+(-2), 1))*INDIRECT(ADDRESS(ROW()+(0), COLUMN()+(-1), 1)), 2)</f>
        <v>247.85</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1661.49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1.357</v>
      </c>
      <c r="G16" s="14">
        <v>32.15</v>
      </c>
      <c r="H16" s="14">
        <f ca="1">ROUND(INDIRECT(ADDRESS(ROW()+(0), COLUMN()+(-2), 1))*INDIRECT(ADDRESS(ROW()+(0), COLUMN()+(-1), 1)), 2)</f>
        <v>43.63</v>
      </c>
    </row>
    <row r="17" spans="1:8" ht="13.50" thickBot="1" customHeight="1">
      <c r="A17" s="15"/>
      <c r="B17" s="15"/>
      <c r="C17" s="15"/>
      <c r="D17" s="15"/>
      <c r="E17" s="15"/>
      <c r="F17" s="9" t="s">
        <v>29</v>
      </c>
      <c r="G17" s="9"/>
      <c r="H17" s="17">
        <f ca="1">ROUND(SUM(INDIRECT(ADDRESS(ROW()+(-1), COLUMN()+(0), 1))), 2)</f>
        <v>43.63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1705.12</v>
      </c>
      <c r="H19" s="14">
        <f ca="1">ROUND(INDIRECT(ADDRESS(ROW()+(0), COLUMN()+(-2), 1))*INDIRECT(ADDRESS(ROW()+(0), COLUMN()+(-1), 1))/100, 2)</f>
        <v>34.1</v>
      </c>
    </row>
    <row r="20" spans="1:8" ht="13.50" thickBot="1" customHeight="1">
      <c r="A20" s="21" t="s">
        <v>33</v>
      </c>
      <c r="B20" s="21"/>
      <c r="C20" s="22"/>
      <c r="D20" s="22"/>
      <c r="E20" s="23"/>
      <c r="F20" s="24" t="s">
        <v>34</v>
      </c>
      <c r="G20" s="25"/>
      <c r="H20" s="26">
        <f ca="1">ROUND(SUM(INDIRECT(ADDRESS(ROW()+(-1), COLUMN()+(0), 1)),INDIRECT(ADDRESS(ROW()+(-3), COLUMN()+(0), 1)),INDIRECT(ADDRESS(ROW()+(-6), COLUMN()+(0), 1))), 2)</f>
        <v>1739.22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