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<sst xmlns="http://schemas.openxmlformats.org/spreadsheetml/2006/main" count="28" uniqueCount="28">
  <si>
    <t xml:space="preserve"/>
  </si>
  <si>
    <t xml:space="preserve">UPM050</t>
  </si>
  <si>
    <t xml:space="preserve">Ud</t>
  </si>
  <si>
    <t xml:space="preserve">Manguito pasamuros.</t>
  </si>
  <si>
    <r>
      <rPr>
        <sz val="8.25"/>
        <color rgb="FF000000"/>
        <rFont val="Arial"/>
        <family val="2"/>
      </rPr>
      <t xml:space="preserve">Manguito pasamuros de PVC, de 40 mm de diámetro y 300 mm de longitud, color gris.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</si>
  <si>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</si>
  <si>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</si>
  <si>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</si>
  <si>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</si>
  <si>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</si>
  <si>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</si>
  <si>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</si>
  <si>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mt47ped090c</t>
  </si>
  <si>
    <t xml:space="preserve">Ud</t>
  </si>
  <si>
    <t xml:space="preserve">Manguito pasamuros de PVC, de 40 mm de diámetro y 300 mm de longitud, color gris.</t>
  </si>
  <si>
    <t xml:space="preserve">Subtotal materiales:</t>
  </si>
  <si>
    <t xml:space="preserve">Mano de obra</t>
  </si>
  <si>
    <t xml:space="preserve">mo008</t>
  </si>
  <si>
    <t xml:space="preserve">h</t>
  </si>
  <si>
    <t xml:space="preserve">Operario plomero.</t>
  </si>
  <si>
    <t xml:space="preserve">mo107</t>
  </si>
  <si>
    <t xml:space="preserve">h</t>
  </si>
  <si>
    <t xml:space="preserve">Oficial plomero.</t>
  </si>
  <si>
    <t xml:space="preserve">Subtotal mano de obra: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</si>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</sst>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4.76" customWidth="1"/>
    <col min="3" max="3" width="1.36" customWidth="1"/>
    <col min="4" max="4" width="7.14" customWidth="1"/>
    <col min="5" max="5" width="71.57" customWidth="1"/>
    <col min="6" max="6" width="13.26" customWidth="1"/>
    <col min="7" max="7" width="12.24" customWidth="1"/>
    <col min="8" max="8" width="9.69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39.35</v>
      </c>
      <c r="H10" s="14">
        <f ca="1">ROUND(INDIRECT(ADDRESS(ROW()+(0), COLUMN()+(-2), 1))*INDIRECT(ADDRESS(ROW()+(0), COLUMN()+(-1), 1)), 2)</f>
        <v>39.35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39.35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0.124</v>
      </c>
      <c r="G13" s="13">
        <v>22.27</v>
      </c>
      <c r="H13" s="13">
        <f ca="1">ROUND(INDIRECT(ADDRESS(ROW()+(0), COLUMN()+(-2), 1))*INDIRECT(ADDRESS(ROW()+(0), COLUMN()+(-1), 1)), 2)</f>
        <v>2.76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2">
        <v>0.124</v>
      </c>
      <c r="G14" s="14">
        <v>14.97</v>
      </c>
      <c r="H14" s="14">
        <f ca="1">ROUND(INDIRECT(ADDRESS(ROW()+(0), COLUMN()+(-2), 1))*INDIRECT(ADDRESS(ROW()+(0), COLUMN()+(-1), 1)), 2)</f>
        <v>1.86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4.62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43.97</v>
      </c>
      <c r="H17" s="14">
        <f ca="1">ROUND(INDIRECT(ADDRESS(ROW()+(0), COLUMN()+(-2), 1))*INDIRECT(ADDRESS(ROW()+(0), COLUMN()+(-1), 1))/100, 2)</f>
        <v>0.88</v>
      </c>
    </row>
    <row r="18" spans="1:8" ht="13.50" thickBot="1" customHeight="1">
      <c r="A18" s="8"/>
      <c r="B18" s="8"/>
      <c r="C18" s="8"/>
      <c r="D18" s="8"/>
      <c r="E18" s="8"/>
      <c r="F18" s="21" t="s">
        <v>27</v>
      </c>
      <c r="G18" s="21"/>
      <c r="H18" s="22">
        <f ca="1">ROUND(SUM(INDIRECT(ADDRESS(ROW()+(-1), COLUMN()+(0), 1)),INDIRECT(ADDRESS(ROW()+(-3), COLUMN()+(0), 1)),INDIRECT(ADDRESS(ROW()+(-7), COLUMN()+(0), 1))), 2)</f>
        <v>44.85</v>
      </c>
    </row>
  </sheetData>
  <mergeCells count="32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B18"/>
    <mergeCell ref="C18:D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