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<sst xmlns="http://schemas.openxmlformats.org/spreadsheetml/2006/main" count="39" uniqueCount="39">
  <si>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</si>
  <si>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YCD020</t>
  </si>
  <si>
    <t xml:space="preserve">m²</t>
  </si>
  <si>
    <t xml:space="preserve">Protección de talud con lámina de polietileno y malla de triple torsión anclada al terreno.</t>
  </si>
  <si>
    <r>
      <rPr>
        <sz val="8.25"/>
        <color rgb="FF000000"/>
        <rFont val="Arial"/>
        <family val="2"/>
      </rPr>
      <t xml:space="preserve">Protección de talud frente a desprendimiento de la capa superficial del terreno, formada por lámina de polietileno de alta densidad de 2 mm de espesor, malla de triple torsión, hexagonal, 8x10-13, de alambre galvanizado de 2,00 mm de diámetro y anclajes al terreno formados por varillas corrugadas de acero Grado 60 (fy=4200 kg/cm²). Incluso cables de acero entre los anclajes, para la sujeción de la malla de triple torsión.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</si>
  <si>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</si>
  <si>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</si>
  <si>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</si>
  <si>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</si>
  <si>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</si>
  <si>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</si>
  <si>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</si>
  <si>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mt50spr055a</t>
  </si>
  <si>
    <t xml:space="preserve">m²</t>
  </si>
  <si>
    <t xml:space="preserve">Lámina de polietileno de alta densidad, de 2 mm de espesor, resistente a la intemperie.</t>
  </si>
  <si>
    <t xml:space="preserve">mt07ame510e</t>
  </si>
  <si>
    <t xml:space="preserve">m²</t>
  </si>
  <si>
    <t xml:space="preserve">Malla de triple torsión, hexagonal, 8x10-13, de alambre galvanizado de 2 mm de diámetro, para protección de taludes.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</si>
  <si>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</si>
  <si>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</si>
  <si>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</si>
  <si>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mt50spr100b</t>
  </si>
  <si>
    <t xml:space="preserve">m</t>
  </si>
  <si>
    <t xml:space="preserve">Cable de acero de 2 mm de diámetro, para sujeción de malla de triple torsión.</t>
  </si>
  <si>
    <t xml:space="preserve">Subtotal materiales:</t>
  </si>
  <si>
    <t xml:space="preserve">Equipos</t>
  </si>
  <si>
    <t xml:space="preserve">mq07cce010a</t>
  </si>
  <si>
    <t xml:space="preserve">h</t>
  </si>
  <si>
    <t xml:space="preserve">Camión con cesta elevadora de brazo articulado de 16 m de altura máxima de trabajo y 260 kg de carga máxima.</t>
  </si>
  <si>
    <t xml:space="preserve">Subtotal equipos: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</si>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</sst>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72.93" customWidth="1"/>
    <col min="6" max="6" width="12.92" customWidth="1"/>
    <col min="7" max="7" width="13.0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1.2</v>
      </c>
      <c r="G10" s="12">
        <v>12.16</v>
      </c>
      <c r="H10" s="12">
        <f ca="1">ROUND(INDIRECT(ADDRESS(ROW()+(0), COLUMN()+(-2), 1))*INDIRECT(ADDRESS(ROW()+(0), COLUMN()+(-1), 1)), 2)</f>
        <v>14.59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7.27</v>
      </c>
      <c r="H11" s="12">
        <f ca="1">ROUND(INDIRECT(ADDRESS(ROW()+(0), COLUMN()+(-2), 1))*INDIRECT(ADDRESS(ROW()+(0), COLUMN()+(-1), 1)), 2)</f>
        <v>7.27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</v>
      </c>
      <c r="G12" s="12">
        <v>3.23</v>
      </c>
      <c r="H12" s="12">
        <f ca="1">ROUND(INDIRECT(ADDRESS(ROW()+(0), COLUMN()+(-2), 1))*INDIRECT(ADDRESS(ROW()+(0), COLUMN()+(-1), 1)), 2)</f>
        <v>1.94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1.7</v>
      </c>
      <c r="G13" s="14">
        <v>5</v>
      </c>
      <c r="H13" s="14">
        <f ca="1">ROUND(INDIRECT(ADDRESS(ROW()+(0), COLUMN()+(-2), 1))*INDIRECT(ADDRESS(ROW()+(0), COLUMN()+(-1), 1)), 2)</f>
        <v>8.5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32.3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0.14</v>
      </c>
      <c r="G16" s="14">
        <v>168.13</v>
      </c>
      <c r="H16" s="14">
        <f ca="1">ROUND(INDIRECT(ADDRESS(ROW()+(0), COLUMN()+(-2), 1))*INDIRECT(ADDRESS(ROW()+(0), COLUMN()+(-1), 1)), 2)</f>
        <v>23.54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23.54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0.345</v>
      </c>
      <c r="G19" s="14">
        <v>21.97</v>
      </c>
      <c r="H19" s="14">
        <f ca="1">ROUND(INDIRECT(ADDRESS(ROW()+(0), COLUMN()+(-2), 1))*INDIRECT(ADDRESS(ROW()+(0), COLUMN()+(-1), 1)), 2)</f>
        <v>7.58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1))), 2)</f>
        <v>7.58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1)),INDIRECT(ADDRESS(ROW()+(-5), COLUMN()+(1), 1)),INDIRECT(ADDRESS(ROW()+(-8), COLUMN()+(1), 1))), 2)</f>
        <v>63.42</v>
      </c>
      <c r="H22" s="14">
        <f ca="1">ROUND(INDIRECT(ADDRESS(ROW()+(0), COLUMN()+(-2), 1))*INDIRECT(ADDRESS(ROW()+(0), COLUMN()+(-1), 1))/100, 2)</f>
        <v>1.27</v>
      </c>
    </row>
    <row r="23" spans="1:8" ht="13.50" thickBot="1" customHeight="1">
      <c r="A23" s="8"/>
      <c r="B23" s="8"/>
      <c r="C23" s="8"/>
      <c r="D23" s="8"/>
      <c r="E23" s="8"/>
      <c r="F23" s="21" t="s">
        <v>38</v>
      </c>
      <c r="G23" s="21"/>
      <c r="H23" s="22">
        <f ca="1">ROUND(SUM(INDIRECT(ADDRESS(ROW()+(-1), COLUMN()+(0), 1)),INDIRECT(ADDRESS(ROW()+(-3), COLUMN()+(0), 1)),INDIRECT(ADDRESS(ROW()+(-6), COLUMN()+(0), 1)),INDIRECT(ADDRESS(ROW()+(-9), COLUMN()+(0), 1))), 2)</f>
        <v>64.69</v>
      </c>
    </row>
  </sheetData>
  <mergeCells count="4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