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<sst xmlns="http://schemas.openxmlformats.org/spreadsheetml/2006/main" count="49" uniqueCount="49">
  <si>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</si>
  <si>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YSM030</t>
  </si>
  <si>
    <t xml:space="preserve">Ud</t>
  </si>
  <si>
    <t xml:space="preserve">Balizamiento y señalización de zona protegida de peatones contra el tráfico rodado.</t>
  </si>
  <si>
    <t xml:space="preserve">Balizamiento y señalización de zona protegida de peatones contra el tráfico rodado, compuesto por 5 vallas trasladables de 3,50x2,00 m, formadas por panel de malla electrosoldada de 200x100 mm de paso de malla y postes verticales de 40 mm de diámetro, acabado galvanizado, colocados sobre bases prefabricadas de concreto, con malla de ocultación colocada sobre la valla, 1 señal provisional de obra de plancha de acero galvanizado, de peligro, triangular, L=70 cm, con retrorreflectancia nivel 1 (E.G.), con caballete portátil de acero galvanizado, 1 señal provisional de obra de plancha de acero galvanizado, de reglamentación y prioridad, circular, Ø=60 cm, con retrorreflectancia nivel 1 (E.G.), con caballete portátil de acero galvanizado, y 6 balizas luminosas intermitentes para señalización, de color ámbar, con lámpara Led. Amortizables las vallas en 5 usos, las bases en 5 usos, la señal triangular en 5 usos y el caballete en 5 usos, la señal circular en 5 usos y el caballete en 5 usos, y las balizas en 10 usos.</t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</si>
  <si>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</si>
  <si>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</si>
  <si>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</si>
  <si>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</si>
  <si>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</si>
  <si>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</si>
  <si>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mt50spv020</t>
  </si>
  <si>
    <t xml:space="preserve">Ud</t>
  </si>
  <si>
    <t xml:space="preserve">Valla trasladable de 3,50x2,00 m, formada por panel de malla electrosoldada con pliegues de refuerzo, de 200x100 mm de paso de malla, con alambres horizontales de 5 mm de diámetro y verticales de 4 mm de diámetro, soldados en los extremos a postes verticales de 40 mm de diámetro, acabado galvanizado, para delimitación provisional de zona de obras, incluso argollas para unión de postes.</t>
  </si>
  <si>
    <t xml:space="preserve">mt50spv025</t>
  </si>
  <si>
    <t xml:space="preserve">Ud</t>
  </si>
  <si>
    <t xml:space="preserve">Base prefabricada de concreto, de 65x24x12 cm, con 8 orificios, reforzada con varillas de acero, para soporte de valla trasladable.</t>
  </si>
  <si>
    <t xml:space="preserve">mt50spr050</t>
  </si>
  <si>
    <t xml:space="preserve">m²</t>
  </si>
  <si>
    <t xml:space="preserve">Malla tupida de polietileno de alta densidad, con tratamiento ultravioleta, color verde, 60% de porcentaje de cortaviento, con orificios cada 20 cm en todo el perímetro para su inserción en los módulos de los andamios.</t>
  </si>
  <si>
    <t xml:space="preserve">mt50les010ba</t>
  </si>
  <si>
    <t xml:space="preserve">Ud</t>
  </si>
  <si>
    <t xml:space="preserve">Señal provisional de obra de plancha de acero galvanizado, de peligro, triangular, L=70 cm, con retrorreflectancia nivel 1 (E.G.).</t>
  </si>
  <si>
    <t xml:space="preserve">mt50les050a</t>
  </si>
  <si>
    <t xml:space="preserve">Ud</t>
  </si>
  <si>
    <t xml:space="preserve">Caballete portátil de acero galvanizado, para señal provisional de obra.</t>
  </si>
  <si>
    <t xml:space="preserve">mt50les010ja</t>
  </si>
  <si>
    <t xml:space="preserve">Ud</t>
  </si>
  <si>
    <t xml:space="preserve">Señal provisional de obra de plancha de acero galvanizado, de reglamentación y prioridad, circular, Ø=60 cm, con retrorreflectancia nivel 1 (E.G.).</t>
  </si>
  <si>
    <t xml:space="preserve">mt50les050a</t>
  </si>
  <si>
    <t xml:space="preserve">Ud</t>
  </si>
  <si>
    <t xml:space="preserve">Caballete portátil de acero galvanizado, para señal provisional de obra.</t>
  </si>
  <si>
    <t xml:space="preserve">mt50bal040b</t>
  </si>
  <si>
    <t xml:space="preserve">Ud</t>
  </si>
  <si>
    <t xml:space="preserve">Baliza luminosa intermitente para señalización, de color ámbar, con lámpara Led y enganche metálico para soporte.</t>
  </si>
  <si>
    <t xml:space="preserve">mt50bal041a</t>
  </si>
  <si>
    <t xml:space="preserve">Ud</t>
  </si>
  <si>
    <t xml:space="preserve">Pila de 6V tipo 4R25 estándar.</t>
  </si>
  <si>
    <t xml:space="preserve">mo018</t>
  </si>
  <si>
    <t xml:space="preserve">h</t>
  </si>
  <si>
    <t xml:space="preserve">Operario de construcción.</t>
  </si>
  <si>
    <t xml:space="preserve">mo104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</si>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</sst>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83" customWidth="1"/>
    <col min="4" max="4" width="21.57" customWidth="1"/>
    <col min="5" max="5" width="28.71" customWidth="1"/>
    <col min="6" max="6" width="15.01" customWidth="1"/>
    <col min="7" max="7" width="2.62" customWidth="1"/>
    <col min="8" max="8" width="7.14" customWidth="1"/>
    <col min="9" max="9" width="5.25" customWidth="1"/>
    <col min="10" max="10" width="1.89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40.8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79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 t="s">
        <v>9</v>
      </c>
      <c r="J7" s="9"/>
      <c r="K7" s="9" t="s">
        <v>10</v>
      </c>
    </row>
    <row r="8" spans="1:11" ht="50.4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1.000000</v>
      </c>
      <c r="I8" s="16">
        <v>86.220000</v>
      </c>
      <c r="J8" s="16"/>
      <c r="K8" s="16">
        <f ca="1">ROUND(INDIRECT(ADDRESS(ROW()+(0), COLUMN()+(-3), 1))*INDIRECT(ADDRESS(ROW()+(0), COLUMN()+(-2), 1)), 2)</f>
        <v>86.220000</v>
      </c>
    </row>
    <row r="9" spans="1:11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1.200000</v>
      </c>
      <c r="I9" s="20">
        <v>13.460000</v>
      </c>
      <c r="J9" s="20"/>
      <c r="K9" s="20">
        <f ca="1">ROUND(INDIRECT(ADDRESS(ROW()+(0), COLUMN()+(-3), 1))*INDIRECT(ADDRESS(ROW()+(0), COLUMN()+(-2), 1)), 2)</f>
        <v>16.150000</v>
      </c>
    </row>
    <row r="10" spans="1:11" ht="31.2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35.000000</v>
      </c>
      <c r="I10" s="20">
        <v>1.220000</v>
      </c>
      <c r="J10" s="20"/>
      <c r="K10" s="20">
        <f ca="1">ROUND(INDIRECT(ADDRESS(ROW()+(0), COLUMN()+(-3), 1))*INDIRECT(ADDRESS(ROW()+(0), COLUMN()+(-2), 1)), 2)</f>
        <v>42.700000</v>
      </c>
    </row>
    <row r="11" spans="1:11" ht="21.6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0.200000</v>
      </c>
      <c r="I11" s="20">
        <v>90.650000</v>
      </c>
      <c r="J11" s="20"/>
      <c r="K11" s="20">
        <f ca="1">ROUND(INDIRECT(ADDRESS(ROW()+(0), COLUMN()+(-3), 1))*INDIRECT(ADDRESS(ROW()+(0), COLUMN()+(-2), 1)), 2)</f>
        <v>18.130000</v>
      </c>
    </row>
    <row r="12" spans="1:11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0.200000</v>
      </c>
      <c r="I12" s="20">
        <v>22.150000</v>
      </c>
      <c r="J12" s="20"/>
      <c r="K12" s="20">
        <f ca="1">ROUND(INDIRECT(ADDRESS(ROW()+(0), COLUMN()+(-3), 1))*INDIRECT(ADDRESS(ROW()+(0), COLUMN()+(-2), 1)), 2)</f>
        <v>4.430000</v>
      </c>
    </row>
    <row r="13" spans="1:11" ht="21.6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0.200000</v>
      </c>
      <c r="I13" s="20">
        <v>93.630000</v>
      </c>
      <c r="J13" s="20"/>
      <c r="K13" s="20">
        <f ca="1">ROUND(INDIRECT(ADDRESS(ROW()+(0), COLUMN()+(-3), 1))*INDIRECT(ADDRESS(ROW()+(0), COLUMN()+(-2), 1)), 2)</f>
        <v>18.730000</v>
      </c>
    </row>
    <row r="14" spans="1:11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0.200000</v>
      </c>
      <c r="I14" s="20">
        <v>22.150000</v>
      </c>
      <c r="J14" s="20"/>
      <c r="K14" s="20">
        <f ca="1">ROUND(INDIRECT(ADDRESS(ROW()+(0), COLUMN()+(-3), 1))*INDIRECT(ADDRESS(ROW()+(0), COLUMN()+(-2), 1)), 2)</f>
        <v>4.430000</v>
      </c>
    </row>
    <row r="15" spans="1:11" ht="21.6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7"/>
      <c r="H15" s="19">
        <v>0.600000</v>
      </c>
      <c r="I15" s="20">
        <v>49.070000</v>
      </c>
      <c r="J15" s="20"/>
      <c r="K15" s="20">
        <f ca="1">ROUND(INDIRECT(ADDRESS(ROW()+(0), COLUMN()+(-3), 1))*INDIRECT(ADDRESS(ROW()+(0), COLUMN()+(-2), 1)), 2)</f>
        <v>29.440000</v>
      </c>
    </row>
    <row r="16" spans="1:11" ht="12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7"/>
      <c r="H16" s="19">
        <v>12.000000</v>
      </c>
      <c r="I16" s="20">
        <v>12.620000</v>
      </c>
      <c r="J16" s="20"/>
      <c r="K16" s="20">
        <f ca="1">ROUND(INDIRECT(ADDRESS(ROW()+(0), COLUMN()+(-3), 1))*INDIRECT(ADDRESS(ROW()+(0), COLUMN()+(-2), 1)), 2)</f>
        <v>151.440000</v>
      </c>
    </row>
    <row r="17" spans="1:11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7"/>
      <c r="H17" s="19">
        <v>2.086000</v>
      </c>
      <c r="I17" s="20">
        <v>14.330000</v>
      </c>
      <c r="J17" s="20"/>
      <c r="K17" s="20">
        <f ca="1">ROUND(INDIRECT(ADDRESS(ROW()+(0), COLUMN()+(-3), 1))*INDIRECT(ADDRESS(ROW()+(0), COLUMN()+(-2), 1)), 2)</f>
        <v>29.890000</v>
      </c>
    </row>
    <row r="18" spans="1:11" ht="12.00" thickBot="1" customHeight="1">
      <c r="A18" s="17" t="s">
        <v>41</v>
      </c>
      <c r="B18" s="21" t="s">
        <v>42</v>
      </c>
      <c r="C18" s="22" t="s">
        <v>43</v>
      </c>
      <c r="D18" s="22"/>
      <c r="E18" s="22"/>
      <c r="F18" s="22"/>
      <c r="G18" s="22"/>
      <c r="H18" s="23">
        <v>5.245000</v>
      </c>
      <c r="I18" s="24">
        <v>11.140000</v>
      </c>
      <c r="J18" s="24"/>
      <c r="K18" s="24">
        <f ca="1">ROUND(INDIRECT(ADDRESS(ROW()+(0), COLUMN()+(-3), 1))*INDIRECT(ADDRESS(ROW()+(0), COLUMN()+(-2), 1)), 2)</f>
        <v>58.430000</v>
      </c>
    </row>
    <row r="19" spans="1:11" ht="12.00" thickBot="1" customHeight="1">
      <c r="A19" s="17"/>
      <c r="B19" s="12" t="s">
        <v>44</v>
      </c>
      <c r="C19" s="10" t="s">
        <v>45</v>
      </c>
      <c r="D19" s="10"/>
      <c r="E19" s="10"/>
      <c r="F19" s="10"/>
      <c r="G19" s="10"/>
      <c r="H19" s="14">
        <v>2.000000</v>
      </c>
      <c r="I19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1))), 2)</f>
        <v>459.990000</v>
      </c>
      <c r="J19" s="16"/>
      <c r="K19" s="16">
        <f ca="1">ROUND(INDIRECT(ADDRESS(ROW()+(0), COLUMN()+(-3), 1))*INDIRECT(ADDRESS(ROW()+(0), COLUMN()+(-2), 1))/100, 2)</f>
        <v>9.200000</v>
      </c>
    </row>
    <row r="20" spans="1:11" ht="12.00" thickBot="1" customHeight="1">
      <c r="A20" s="22"/>
      <c r="B20" s="21" t="s">
        <v>46</v>
      </c>
      <c r="C20" s="22" t="s">
        <v>47</v>
      </c>
      <c r="D20" s="22"/>
      <c r="E20" s="22"/>
      <c r="F20" s="22"/>
      <c r="G20" s="22"/>
      <c r="H20" s="23">
        <v>3.000000</v>
      </c>
      <c r="I20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1))), 2)</f>
        <v>469.190000</v>
      </c>
      <c r="J20" s="24"/>
      <c r="K20" s="24">
        <f ca="1">ROUND(INDIRECT(ADDRESS(ROW()+(0), COLUMN()+(-3), 1))*INDIRECT(ADDRESS(ROW()+(0), COLUMN()+(-2), 1))/100, 2)</f>
        <v>14.080000</v>
      </c>
    </row>
    <row r="21" spans="1:11" ht="12.00" thickBot="1" customHeight="1">
      <c r="A21" s="25"/>
      <c r="B21" s="26"/>
      <c r="C21" s="26"/>
      <c r="D21" s="26"/>
      <c r="E21" s="26"/>
      <c r="F21" s="26"/>
      <c r="G21" s="26"/>
      <c r="H21" s="27"/>
      <c r="I21" s="6" t="s">
        <v>48</v>
      </c>
      <c r="J21" s="6"/>
      <c r="K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483.270000</v>
      </c>
    </row>
  </sheetData>
  <mergeCells count="35">
    <mergeCell ref="A1:K1"/>
    <mergeCell ref="A3:C3"/>
    <mergeCell ref="G3:I3"/>
    <mergeCell ref="J3:K3"/>
    <mergeCell ref="A4:K4"/>
    <mergeCell ref="C7:G7"/>
    <mergeCell ref="I7:J7"/>
    <mergeCell ref="C8:G8"/>
    <mergeCell ref="I8:J8"/>
    <mergeCell ref="C9:G9"/>
    <mergeCell ref="I9:J9"/>
    <mergeCell ref="C10:G10"/>
    <mergeCell ref="I10:J10"/>
    <mergeCell ref="C11:G11"/>
    <mergeCell ref="I11:J11"/>
    <mergeCell ref="C12:G12"/>
    <mergeCell ref="I12:J12"/>
    <mergeCell ref="C13:G13"/>
    <mergeCell ref="I13:J13"/>
    <mergeCell ref="C14:G14"/>
    <mergeCell ref="I14:J14"/>
    <mergeCell ref="C15:G15"/>
    <mergeCell ref="I15:J15"/>
    <mergeCell ref="C16:G16"/>
    <mergeCell ref="I16:J16"/>
    <mergeCell ref="C17:G17"/>
    <mergeCell ref="I17:J17"/>
    <mergeCell ref="C18:G18"/>
    <mergeCell ref="I18:J18"/>
    <mergeCell ref="C19:G19"/>
    <mergeCell ref="I19:J19"/>
    <mergeCell ref="C20:G20"/>
    <mergeCell ref="I20:J20"/>
    <mergeCell ref="C21:G21"/>
    <mergeCell ref="I21:J21"/>
  </mergeCells>
  <pageMargins left="0.620079" right="0.472441" top="0.472441" bottom="0.472441" header="0.0" footer="0.0"/>
  <pageSetup paperSize="9" orientation="portrait"/>
  <rowBreaks count="0" manualBreakCount="0">
    </rowBreaks>
</worksheet>
</file>