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<sst xmlns="http://schemas.openxmlformats.org/spreadsheetml/2006/main" count="52" uniqueCount="52">
  <si>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</si>
  <si>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</si>
  <si>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</si>
  <si>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armado, sin lodos.</t>
  </si>
  <si>
    <r>
      <rPr>
        <sz val="8.25"/>
        <color rgb="FF000000"/>
        <rFont val="Arial"/>
        <family val="2"/>
      </rPr>
      <t xml:space="preserve">Pilote-pantalla (barrette) de concreto armado "PANTALLAX", de 26 cm de espesor, con una anchura de 80 a 300 cm y hasta 6 m de profundidad, o hasta encontrar roca o capas duras de terreno, en terreno cohesivo estable sin rechazo en el SPT, sin uso de lodos tixotrópicos; realizado con concreto f'c=210 kg/cm² (21 MPa), no expuesto a ciclos de congelamiento y deshielo, exposición a sulfatos insignificante, sin requerimiento de permeabilidad, no expuesto a cloruros, tamaño máximo del agregado 12,5 mm, consistencia fluida, premezclado en planta, y vaciado desde camión, con vaciado continuo a través de tubo Tremie, y acero Grado 60 (fy=4200 kg/cm²), con una cuantía aproximada de 30 kg/m².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</si>
  <si>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</si>
  <si>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</si>
  <si>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</si>
  <si>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</si>
  <si>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</si>
  <si>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</si>
  <si>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</si>
  <si>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</si>
  <si>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</si>
  <si>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</si>
  <si>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</si>
  <si>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</si>
  <si>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</si>
  <si>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</si>
  <si>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</si>
  <si>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</si>
  <si>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mt10haf055ada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</si>
  <si>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</si>
  <si>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fluida, premezclado en planta, según el Reglamento Nacional de Edificaciones NTE E.060.</t>
  </si>
  <si>
    <t xml:space="preserve">Subtotal materiales:</t>
  </si>
  <si>
    <t xml:space="preserve">Equipos</t>
  </si>
  <si>
    <t xml:space="preserve">mq03pae060am</t>
  </si>
  <si>
    <t xml:space="preserve">h</t>
  </si>
  <si>
    <t xml:space="preserve">Equipos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</si>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</sst>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70.55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0.32</v>
      </c>
      <c r="G10" s="12">
        <f ca="1">ROUND(INDIRECT(ADDRESS(ROW()+(0), COLUMN()+(-2), 1))*INDIRECT(ADDRESS(ROW()+(0), COLUMN()+(-1), 1)), 2)</f>
        <v>0.64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3.23</v>
      </c>
      <c r="G11" s="12">
        <f ca="1">ROUND(INDIRECT(ADDRESS(ROW()+(0), COLUMN()+(-2), 1))*INDIRECT(ADDRESS(ROW()+(0), COLUMN()+(-1), 1)), 2)</f>
        <v>101.75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4.68</v>
      </c>
      <c r="G12" s="12">
        <f ca="1">ROUND(INDIRECT(ADDRESS(ROW()+(0), COLUMN()+(-2), 1))*INDIRECT(ADDRESS(ROW()+(0), COLUMN()+(-1), 1)), 2)</f>
        <v>1.54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266.92</v>
      </c>
      <c r="G13" s="14">
        <f ca="1">ROUND(INDIRECT(ADDRESS(ROW()+(0), COLUMN()+(-2), 1))*INDIRECT(ADDRESS(ROW()+(0), COLUMN()+(-1), 1)), 2)</f>
        <v>88.08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192.01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0.495</v>
      </c>
      <c r="F16" s="12">
        <v>176.43</v>
      </c>
      <c r="G16" s="12">
        <f ca="1">ROUND(INDIRECT(ADDRESS(ROW()+(0), COLUMN()+(-2), 1))*INDIRECT(ADDRESS(ROW()+(0), COLUMN()+(-1), 1)), 2)</f>
        <v>87.33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227.33</v>
      </c>
      <c r="G17" s="14">
        <f ca="1">ROUND(INDIRECT(ADDRESS(ROW()+(0), COLUMN()+(-2), 1))*INDIRECT(ADDRESS(ROW()+(0), COLUMN()+(-1), 1)), 2)</f>
        <v>22.73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110.06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0.326</v>
      </c>
      <c r="F20" s="12">
        <v>32.76</v>
      </c>
      <c r="G20" s="12">
        <f ca="1">ROUND(INDIRECT(ADDRESS(ROW()+(0), COLUMN()+(-2), 1))*INDIRECT(ADDRESS(ROW()+(0), COLUMN()+(-1), 1)), 2)</f>
        <v>10.68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0.448</v>
      </c>
      <c r="F21" s="12">
        <v>22.73</v>
      </c>
      <c r="G21" s="12">
        <f ca="1">ROUND(INDIRECT(ADDRESS(ROW()+(0), COLUMN()+(-2), 1))*INDIRECT(ADDRESS(ROW()+(0), COLUMN()+(-1), 1)), 2)</f>
        <v>10.18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</v>
      </c>
      <c r="F22" s="12">
        <v>32.76</v>
      </c>
      <c r="G22" s="12">
        <f ca="1">ROUND(INDIRECT(ADDRESS(ROW()+(0), COLUMN()+(-2), 1))*INDIRECT(ADDRESS(ROW()+(0), COLUMN()+(-1), 1)), 2)</f>
        <v>2.95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0.358</v>
      </c>
      <c r="F23" s="14">
        <v>22.73</v>
      </c>
      <c r="G23" s="14">
        <f ca="1">ROUND(INDIRECT(ADDRESS(ROW()+(0), COLUMN()+(-2), 1))*INDIRECT(ADDRESS(ROW()+(0), COLUMN()+(-1), 1)), 2)</f>
        <v>8.14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31.95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334.02</v>
      </c>
      <c r="G26" s="14">
        <f ca="1">ROUND(INDIRECT(ADDRESS(ROW()+(0), COLUMN()+(-2), 1))*INDIRECT(ADDRESS(ROW()+(0), COLUMN()+(-1), 1))/100, 2)</f>
        <v>6.68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340.7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