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<sst xmlns="http://schemas.openxmlformats.org/spreadsheetml/2006/main" count="31" uniqueCount="31">
  <si>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</si>
  <si>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0CS010</t>
  </si>
  <si>
    <t xml:space="preserve">m²</t>
  </si>
  <si>
    <t xml:space="preserve">Protección de suelos.</t>
  </si>
  <si>
    <r>
      <rPr>
        <sz val="8.25"/>
        <color rgb="FF000000"/>
        <rFont val="Arial"/>
        <family val="2"/>
      </rPr>
      <t xml:space="preserve">Protección de solado de moqueta, madera, piedra natural u otro material, en el interior de los edificios, mediante la cubrición con lámina de plástico sobre la que se coloca una capa de cartón rizado fijado lateralmente en todo el perímetro, que se mantendrá durante los trabajos de rehabilitación o reforma, y posterior retirada de la protección.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</si>
  <si>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</si>
  <si>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</si>
  <si>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</si>
  <si>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</si>
  <si>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</si>
  <si>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</si>
  <si>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</si>
  <si>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mt32war020</t>
  </si>
  <si>
    <t xml:space="preserve">m²</t>
  </si>
  <si>
    <t xml:space="preserve">Lámina de polietileno transparente, de 0,2 mm de espesor.</t>
  </si>
  <si>
    <t xml:space="preserve">mt32war040</t>
  </si>
  <si>
    <t xml:space="preserve">m²</t>
  </si>
  <si>
    <t xml:space="preserve">Cartón rizado para embalaje.</t>
  </si>
  <si>
    <t xml:space="preserve">mt32war030</t>
  </si>
  <si>
    <t xml:space="preserve">m</t>
  </si>
  <si>
    <t xml:space="preserve">Cinta plástica autoadhesiva.</t>
  </si>
  <si>
    <t xml:space="preserve">Subtotal materiales:</t>
  </si>
  <si>
    <t xml:space="preserve">Mano de obra</t>
  </si>
  <si>
    <t xml:space="preserve">mo112</t>
  </si>
  <si>
    <t xml:space="preserve">h</t>
  </si>
  <si>
    <t xml:space="preserve">Peón especializado de construcción.</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</si>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</sst>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2.21" customWidth="1"/>
    <col min="4" max="4" width="12.41" customWidth="1"/>
    <col min="5" max="5" width="53.72" customWidth="1"/>
    <col min="6" max="6" width="17.17" customWidth="1"/>
    <col min="7" max="7" width="16.1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1.05</v>
      </c>
      <c r="G10" s="12">
        <v>0.61</v>
      </c>
      <c r="H10" s="12">
        <f ca="1">ROUND(INDIRECT(ADDRESS(ROW()+(0), COLUMN()+(-2), 1))*INDIRECT(ADDRESS(ROW()+(0), COLUMN()+(-1), 1)), 2)</f>
        <v>0.64</v>
      </c>
    </row>
    <row r="11" spans="1:8" ht="13.50" thickBot="1" customHeight="1">
      <c r="A11" s="1" t="s">
        <v>15</v>
      </c>
      <c r="B11" s="1"/>
      <c r="C11" s="1"/>
      <c r="D11" s="10" t="s">
        <v>16</v>
      </c>
      <c r="E11" s="1" t="s">
        <v>17</v>
      </c>
      <c r="F11" s="11">
        <v>1.05</v>
      </c>
      <c r="G11" s="12">
        <v>1.21</v>
      </c>
      <c r="H11" s="12">
        <f ca="1">ROUND(INDIRECT(ADDRESS(ROW()+(0), COLUMN()+(-2), 1))*INDIRECT(ADDRESS(ROW()+(0), COLUMN()+(-1), 1)), 2)</f>
        <v>1.27</v>
      </c>
    </row>
    <row r="12" spans="1:8" ht="13.50" thickBot="1" customHeight="1">
      <c r="A12" s="1" t="s">
        <v>18</v>
      </c>
      <c r="B12" s="1"/>
      <c r="C12" s="1"/>
      <c r="D12" s="10" t="s">
        <v>19</v>
      </c>
      <c r="E12" s="1" t="s">
        <v>20</v>
      </c>
      <c r="F12" s="13">
        <v>0.5</v>
      </c>
      <c r="G12" s="14">
        <v>0.14</v>
      </c>
      <c r="H12" s="14">
        <f ca="1">ROUND(INDIRECT(ADDRESS(ROW()+(0), COLUMN()+(-2), 1))*INDIRECT(ADDRESS(ROW()+(0), COLUMN()+(-1), 1)), 2)</f>
        <v>0.07</v>
      </c>
    </row>
    <row r="13" spans="1:8" ht="13.50" thickBot="1" customHeight="1">
      <c r="A13" s="15"/>
      <c r="B13" s="15"/>
      <c r="C13" s="15"/>
      <c r="D13" s="15"/>
      <c r="E13" s="15"/>
      <c r="F13" s="9" t="s">
        <v>21</v>
      </c>
      <c r="G13" s="9"/>
      <c r="H13" s="17">
        <f ca="1">ROUND(SUM(INDIRECT(ADDRESS(ROW()+(-1), COLUMN()+(0), 1)),INDIRECT(ADDRESS(ROW()+(-2), COLUMN()+(0), 1)),INDIRECT(ADDRESS(ROW()+(-3), COLUMN()+(0), 1))), 2)</f>
        <v>1.98</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3">
        <v>0.029</v>
      </c>
      <c r="G15" s="14">
        <v>21.39</v>
      </c>
      <c r="H15" s="14">
        <f ca="1">ROUND(INDIRECT(ADDRESS(ROW()+(0), COLUMN()+(-2), 1))*INDIRECT(ADDRESS(ROW()+(0), COLUMN()+(-1), 1)), 2)</f>
        <v>0.62</v>
      </c>
    </row>
    <row r="16" spans="1:8" ht="13.50" thickBot="1" customHeight="1">
      <c r="A16" s="15"/>
      <c r="B16" s="15"/>
      <c r="C16" s="15"/>
      <c r="D16" s="15"/>
      <c r="E16" s="15"/>
      <c r="F16" s="9" t="s">
        <v>26</v>
      </c>
      <c r="G16" s="9"/>
      <c r="H16" s="17">
        <f ca="1">ROUND(SUM(INDIRECT(ADDRESS(ROW()+(-1), COLUMN()+(0), 1))), 2)</f>
        <v>0.62</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1)),INDIRECT(ADDRESS(ROW()+(-5), COLUMN()+(1), 1))), 2)</f>
        <v>2.6</v>
      </c>
      <c r="H18" s="14">
        <f ca="1">ROUND(INDIRECT(ADDRESS(ROW()+(0), COLUMN()+(-2), 1))*INDIRECT(ADDRESS(ROW()+(0), COLUMN()+(-1), 1))/100, 2)</f>
        <v>0.05</v>
      </c>
    </row>
    <row r="19" spans="1:8" ht="13.50" thickBot="1" customHeight="1">
      <c r="A19" s="8"/>
      <c r="B19" s="8"/>
      <c r="C19" s="8"/>
      <c r="D19" s="8"/>
      <c r="E19" s="8"/>
      <c r="F19" s="21" t="s">
        <v>30</v>
      </c>
      <c r="G19" s="21"/>
      <c r="H19" s="22">
        <f ca="1">ROUND(SUM(INDIRECT(ADDRESS(ROW()+(-1), COLUMN()+(0), 1)),INDIRECT(ADDRESS(ROW()+(-3), COLUMN()+(0), 1)),INDIRECT(ADDRESS(ROW()+(-6), COLUMN()+(0), 1))), 2)</f>
        <v>2.65</v>
      </c>
    </row>
  </sheetData>
  <mergeCells count="21">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F16:G16"/>
    <mergeCell ref="A17:C17"/>
    <mergeCell ref="E17:F17"/>
    <mergeCell ref="A18:C18"/>
    <mergeCell ref="A19:C19"/>
    <mergeCell ref="F19:G19"/>
  </mergeCells>
  <pageMargins left="0.147638" right="0.147638" top="0.206693" bottom="0.206693" header="0.0" footer="0.0"/>
  <pageSetup paperSize="9" orientation="portrait"/>
  <rowBreaks count="0" manualBreakCount="0">
    </rowBreaks>
</worksheet>
</file>