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<sst xmlns="http://schemas.openxmlformats.org/spreadsheetml/2006/main" count="26" uniqueCount="26">
  <si>
    <t xml:space="preserve"/>
  </si>
  <si>
    <t xml:space="preserve">ANV011</t>
  </si>
  <si>
    <t xml:space="preserve">Ud</t>
  </si>
  <si>
    <t xml:space="preserve">Piezas especiales para falso piso ventilado de concreto.</t>
  </si>
  <si>
    <r>
      <rPr>
        <sz val="8.25"/>
        <color rgb="FF000000"/>
        <rFont val="Arial"/>
        <family val="2"/>
      </rPr>
      <t xml:space="preserve">Pieza de cierre lateral de módulo de 35 cm de altura, de polipropileno y polietileno reciclados, de 44x42,5x30 cm, color azul, colocada sobre base de concreto pobre para impedir el paso del concreto hacia el interior de las piezas durante la fase de vaciado del concreto.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</si>
  <si>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</si>
  <si>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</si>
  <si>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</si>
  <si>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</si>
  <si>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</si>
  <si>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</si>
  <si>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</si>
  <si>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mt07cid025d</t>
  </si>
  <si>
    <t xml:space="preserve">Ud</t>
  </si>
  <si>
    <t xml:space="preserve">Pieza de cierre lateral de módulo de 35 cm de altura, de polipropileno y polietileno reciclados, de 44x42,5x30 cm, color azul, para falsos pisos ventiladas.</t>
  </si>
  <si>
    <t xml:space="preserve">Subtotal materiales:</t>
  </si>
  <si>
    <t xml:space="preserve">Mano de obra</t>
  </si>
  <si>
    <t xml:space="preserve">mo112</t>
  </si>
  <si>
    <t xml:space="preserve">h</t>
  </si>
  <si>
    <t xml:space="preserve">Peón especializado de construcción.</t>
  </si>
  <si>
    <t xml:space="preserve">Subtotal mano de obra:</t>
  </si>
  <si>
    <t xml:space="preserve">Herramientas</t>
  </si>
  <si>
    <t xml:space="preserve">%</t>
  </si>
  <si>
    <t xml:space="preserve">Herramientas</t>
  </si>
  <si>
    <t xml:space="preserve">Coste de mantenimiento decenal: S/. 1,20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</si>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</sst>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40" customWidth="1"/>
    <col min="3" max="3" width="2.72" customWidth="1"/>
    <col min="4" max="4" width="4.93" customWidth="1"/>
    <col min="5" max="5" width="76.16" customWidth="1"/>
    <col min="6" max="6" width="12.41" customWidth="1"/>
    <col min="7" max="7" width="11.5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2">
        <v>1</v>
      </c>
      <c r="G10" s="14">
        <v>11.62</v>
      </c>
      <c r="H10" s="14">
        <f ca="1">ROUND(INDIRECT(ADDRESS(ROW()+(0), COLUMN()+(-2), 1))*INDIRECT(ADDRESS(ROW()+(0), COLUMN()+(-1), 1)), 2)</f>
        <v>11.62</v>
      </c>
    </row>
    <row r="11" spans="1:8" ht="13.50" thickBot="1" customHeight="1">
      <c r="A11" s="15"/>
      <c r="B11" s="15"/>
      <c r="C11" s="15"/>
      <c r="D11" s="15"/>
      <c r="E11" s="15"/>
      <c r="F11" s="9" t="s">
        <v>15</v>
      </c>
      <c r="G11" s="9"/>
      <c r="H11" s="17">
        <f ca="1">ROUND(SUM(INDIRECT(ADDRESS(ROW()+(-1), COLUMN()+(0), 1))), 2)</f>
        <v>11.62</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2">
        <v>0.146</v>
      </c>
      <c r="G13" s="14">
        <v>21.26</v>
      </c>
      <c r="H13" s="14">
        <f ca="1">ROUND(INDIRECT(ADDRESS(ROW()+(0), COLUMN()+(-2), 1))*INDIRECT(ADDRESS(ROW()+(0), COLUMN()+(-1), 1)), 2)</f>
        <v>3.1</v>
      </c>
    </row>
    <row r="14" spans="1:8" ht="13.50" thickBot="1" customHeight="1">
      <c r="A14" s="15"/>
      <c r="B14" s="15"/>
      <c r="C14" s="15"/>
      <c r="D14" s="15"/>
      <c r="E14" s="15"/>
      <c r="F14" s="9" t="s">
        <v>20</v>
      </c>
      <c r="G14" s="9"/>
      <c r="H14" s="17">
        <f ca="1">ROUND(SUM(INDIRECT(ADDRESS(ROW()+(-1), COLUMN()+(0), 1))), 2)</f>
        <v>3.1</v>
      </c>
    </row>
    <row r="15" spans="1:8" ht="13.50" thickBot="1" customHeight="1">
      <c r="A15" s="15">
        <v>3</v>
      </c>
      <c r="B15" s="15"/>
      <c r="C15" s="15"/>
      <c r="D15" s="15"/>
      <c r="E15" s="18" t="s">
        <v>21</v>
      </c>
      <c r="F15" s="18"/>
      <c r="G15" s="15"/>
      <c r="H15" s="15"/>
    </row>
    <row r="16" spans="1:8" ht="13.50" thickBot="1" customHeight="1">
      <c r="A16" s="19"/>
      <c r="B16" s="19"/>
      <c r="C16" s="20" t="s">
        <v>22</v>
      </c>
      <c r="D16" s="20"/>
      <c r="E16" s="19" t="s">
        <v>23</v>
      </c>
      <c r="F16" s="12">
        <v>2</v>
      </c>
      <c r="G16" s="14">
        <f ca="1">ROUND(SUM(INDIRECT(ADDRESS(ROW()+(-2), COLUMN()+(1), 1)),INDIRECT(ADDRESS(ROW()+(-5), COLUMN()+(1), 1))), 2)</f>
        <v>14.72</v>
      </c>
      <c r="H16" s="14">
        <f ca="1">ROUND(INDIRECT(ADDRESS(ROW()+(0), COLUMN()+(-2), 1))*INDIRECT(ADDRESS(ROW()+(0), COLUMN()+(-1), 1))/100, 2)</f>
        <v>0.29</v>
      </c>
    </row>
    <row r="17" spans="1:8" ht="13.50" thickBot="1" customHeight="1">
      <c r="A17" s="21" t="s">
        <v>24</v>
      </c>
      <c r="B17" s="21"/>
      <c r="C17" s="22"/>
      <c r="D17" s="22"/>
      <c r="E17" s="23"/>
      <c r="F17" s="24" t="s">
        <v>25</v>
      </c>
      <c r="G17" s="25"/>
      <c r="H17" s="26">
        <f ca="1">ROUND(SUM(INDIRECT(ADDRESS(ROW()+(-1), COLUMN()+(0), 1)),INDIRECT(ADDRESS(ROW()+(-3), COLUMN()+(0), 1)),INDIRECT(ADDRESS(ROW()+(-6), COLUMN()+(0), 1))), 2)</f>
        <v>15.01</v>
      </c>
    </row>
  </sheetData>
  <mergeCells count="29">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F14:G14"/>
    <mergeCell ref="A15:B15"/>
    <mergeCell ref="C15:D15"/>
    <mergeCell ref="E15:F15"/>
    <mergeCell ref="A16:B16"/>
    <mergeCell ref="C16:D16"/>
    <mergeCell ref="A17:E17"/>
    <mergeCell ref="F17:G17"/>
  </mergeCells>
  <pageMargins left="0.147638" right="0.147638" top="0.206693" bottom="0.206693" header="0.0" footer="0.0"/>
  <pageSetup paperSize="9" orientation="portrait"/>
  <rowBreaks count="0" manualBreakCount="0">
    </rowBreaks>
</worksheet>
</file>