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<sst xmlns="http://schemas.openxmlformats.org/spreadsheetml/2006/main" count="43" uniqueCount="43">
  <si>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</si>
  <si>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ASD040</t>
  </si>
  <si>
    <t xml:space="preserve">m³</t>
  </si>
  <si>
    <t xml:space="preserve">Relleno con material de drenaje.</t>
  </si>
  <si>
    <r>
      <rPr>
        <sz val="8.25"/>
        <color rgb="FF000000"/>
        <rFont val="Arial"/>
        <family val="2"/>
      </rPr>
      <t xml:space="preserve">Relleno de grava filtrante sin clasificar, en trasdós de muro, para facilitar el drenaje de las aguas procedentes de lluvia, con el fin de evitar encharcamientos y el sobreempuje hidrostático contra las estructuras de contención, y compactación en tongadas sucesivas de 30 cm de espesor máximo con rodillo vibrante de guiado manual, hasta alcanzar una densidad seca no inferior al 80% de la máxima obtenida en el ensayo Proctor Modificado. El precio no incluye la red de drenaje ni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</si>
  <si>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</si>
  <si>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</si>
  <si>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</si>
  <si>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</si>
  <si>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</si>
  <si>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</si>
  <si>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</si>
  <si>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</si>
  <si>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</si>
  <si>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</si>
  <si>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Subtotal materiales:</t>
  </si>
  <si>
    <t xml:space="preserve">Equipos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</si>
  <si>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</si>
  <si>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</si>
  <si>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</si>
  <si>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</si>
  <si>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</si>
  <si>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</si>
  <si>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mq01mot010b</t>
  </si>
  <si>
    <t xml:space="preserve">h</t>
  </si>
  <si>
    <t xml:space="preserve">Motoniveladora de 154 kW.</t>
  </si>
  <si>
    <t xml:space="preserve">mq02roa010a</t>
  </si>
  <si>
    <t xml:space="preserve">h</t>
  </si>
  <si>
    <t xml:space="preserve">Rodillo vibrante de guiado manual, de 700 kg, anchura de trabajo 70 cm.</t>
  </si>
  <si>
    <t xml:space="preserve">mq02cia020j</t>
  </si>
  <si>
    <t xml:space="preserve">h</t>
  </si>
  <si>
    <t xml:space="preserve">Camión cisterna, de 8 m³ de capacidad.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</si>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</sst>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0.20" customWidth="1"/>
    <col min="4" max="4" width="62.05" customWidth="1"/>
    <col min="5" max="5" width="14.96" customWidth="1"/>
    <col min="6" max="6" width="14.96" customWidth="1"/>
    <col min="7" max="7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2.2</v>
      </c>
      <c r="F10" s="14">
        <v>65.59</v>
      </c>
      <c r="G10" s="14">
        <f ca="1">ROUND(INDIRECT(ADDRESS(ROW()+(0), COLUMN()+(-2), 1))*INDIRECT(ADDRESS(ROW()+(0), COLUMN()+(-1), 1)), 2)</f>
        <v>144.3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144.3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0.017</v>
      </c>
      <c r="F13" s="13">
        <v>135.66</v>
      </c>
      <c r="G13" s="13">
        <f ca="1">ROUND(INDIRECT(ADDRESS(ROW()+(0), COLUMN()+(-2), 1))*INDIRECT(ADDRESS(ROW()+(0), COLUMN()+(-1), 1)), 2)</f>
        <v>2.31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0.017</v>
      </c>
      <c r="F14" s="13">
        <v>135.46</v>
      </c>
      <c r="G14" s="13">
        <f ca="1">ROUND(INDIRECT(ADDRESS(ROW()+(0), COLUMN()+(-2), 1))*INDIRECT(ADDRESS(ROW()+(0), COLUMN()+(-1), 1)), 2)</f>
        <v>2.3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0.012</v>
      </c>
      <c r="F15" s="13">
        <v>252.54</v>
      </c>
      <c r="G15" s="13">
        <f ca="1">ROUND(INDIRECT(ADDRESS(ROW()+(0), COLUMN()+(-2), 1))*INDIRECT(ADDRESS(ROW()+(0), COLUMN()+(-1), 1)), 2)</f>
        <v>3.03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0.029</v>
      </c>
      <c r="F16" s="13">
        <v>28.53</v>
      </c>
      <c r="G16" s="13">
        <f ca="1">ROUND(INDIRECT(ADDRESS(ROW()+(0), COLUMN()+(-2), 1))*INDIRECT(ADDRESS(ROW()+(0), COLUMN()+(-1), 1)), 2)</f>
        <v>0.83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2">
        <v>0.014</v>
      </c>
      <c r="F17" s="14">
        <v>357.99</v>
      </c>
      <c r="G17" s="14">
        <f ca="1">ROUND(INDIRECT(ADDRESS(ROW()+(0), COLUMN()+(-2), 1))*INDIRECT(ADDRESS(ROW()+(0), COLUMN()+(-1), 1)), 2)</f>
        <v>5.01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13.48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2">
        <v>0.143</v>
      </c>
      <c r="F20" s="14">
        <v>20.14</v>
      </c>
      <c r="G20" s="14">
        <f ca="1">ROUND(INDIRECT(ADDRESS(ROW()+(0), COLUMN()+(-2), 1))*INDIRECT(ADDRESS(ROW()+(0), COLUMN()+(-1), 1)), 2)</f>
        <v>2.88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1))), 2)</f>
        <v>2.88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2">
        <v>2</v>
      </c>
      <c r="F23" s="14">
        <f ca="1">ROUND(SUM(INDIRECT(ADDRESS(ROW()+(-2), COLUMN()+(1), 1)),INDIRECT(ADDRESS(ROW()+(-5), COLUMN()+(1), 1)),INDIRECT(ADDRESS(ROW()+(-12), COLUMN()+(1), 1))), 2)</f>
        <v>160.66</v>
      </c>
      <c r="G23" s="14">
        <f ca="1">ROUND(INDIRECT(ADDRESS(ROW()+(0), COLUMN()+(-2), 1))*INDIRECT(ADDRESS(ROW()+(0), COLUMN()+(-1), 1))/100, 2)</f>
        <v>3.21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1)),INDIRECT(ADDRESS(ROW()+(-6), COLUMN()+(0), 1)),INDIRECT(ADDRESS(ROW()+(-13), COLUMN()+(0), 1))), 2)</f>
        <v>163.87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