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<sst xmlns="http://schemas.openxmlformats.org/spreadsheetml/2006/main" count="52" uniqueCount="52">
  <si>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</si>
  <si>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CPZ010</t>
  </si>
  <si>
    <t xml:space="preserve">m²</t>
  </si>
  <si>
    <t xml:space="preserve">Pilote-pantalla (barrette) de concreto armado, sin lodos.</t>
  </si>
  <si>
    <r>
      <rPr>
        <sz val="8.25"/>
        <color rgb="FF000000"/>
        <rFont val="Arial"/>
        <family val="2"/>
      </rPr>
      <t xml:space="preserve">Pilote-pantalla (barrette) de concreto armado, de 30 cm de espesor, con una anchura de 80 a 300 cm y hasta 11 m de profundidad, o hasta encontrar roca o capas duras de terreno, en terreno cohesivo estable sin rechazo en el SPT, sin uso de lodos tixotrópicos; realizado con concreto f'c=210 kg/cm² (21 MPa), no expuesto a ciclos de congelamiento y deshielo, exposición a sulfatos insignificante, sin requerimiento de permeabilidad, no expuesto a cloruros, tamaño máximo del agregado 12,5 mm, consistencia fluida, premezclado en planta, y vaciado desde camión, con vaciado continuo a través de tubo Tremie, y acero Grado 60 (fy=4200 kg/cm²), con una cuantía aproximada de 30 kg/m². Incluso alambre de atar y separadores. El precio incluye el corte, doblado y conformado de la armadura en taller de obra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</si>
  <si>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</si>
  <si>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</si>
  <si>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</si>
  <si>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</si>
  <si>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</si>
  <si>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</si>
  <si>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</si>
  <si>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mt07aco020j</t>
  </si>
  <si>
    <t xml:space="preserve">Ud</t>
  </si>
  <si>
    <t xml:space="preserve">Separador homologado para muros pantalla.</t>
  </si>
  <si>
    <t xml:space="preserve">mt07aco060g</t>
  </si>
  <si>
    <t xml:space="preserve">kg</t>
  </si>
  <si>
    <t xml:space="preserve">Acero en varillas corrugadas, Grado 60 (fy=4200 kg/cm²), de varios diámetros, según NTP 339.186 y ASTM A 706.</t>
  </si>
  <si>
    <t xml:space="preserve">mt08var050</t>
  </si>
  <si>
    <t xml:space="preserve">kg</t>
  </si>
  <si>
    <t xml:space="preserve">Alambre galvanizado para atar, de 1,30 mm de diámetro.</t>
  </si>
  <si>
    <t xml:space="preserve">mt10haf055ada</t>
  </si>
  <si>
    <t xml:space="preserve">m³</t>
  </si>
  <si>
    <t xml:space="preserve">Concreto f'c=210 kg/cm² (21 MPa), no expuesto a ciclos de congelamiento y deshielo, exposición a sulfatos insignificante, sin requerimiento de permeabilidad, no expuesto a cloruros, tamaño máximo del agregado 12,5 mm, consistencia fluida, premezclado en planta, según el Reglamento Nacional de Edificaciones NTE E.060.</t>
  </si>
  <si>
    <t xml:space="preserve">Subtotal materiales:</t>
  </si>
  <si>
    <t xml:space="preserve">Equipos</t>
  </si>
  <si>
    <t xml:space="preserve">mq03pae060gm</t>
  </si>
  <si>
    <t xml:space="preserve">h</t>
  </si>
  <si>
    <t xml:space="preserve">Equipos para excavación de muro pantalla de 30 cm de espesor y hasta 11 m de profundidad, excavación sin uso de lodos tixotrópicos, en terreno cohesivo estable sin rechazo en el SPT.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</si>
  <si>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</si>
  <si>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</si>
  <si>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</si>
  <si>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</si>
  <si>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</si>
  <si>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mo043</t>
  </si>
  <si>
    <t xml:space="preserve">h</t>
  </si>
  <si>
    <t xml:space="preserve">Operario fierrero.</t>
  </si>
  <si>
    <t xml:space="preserve">mo090</t>
  </si>
  <si>
    <t xml:space="preserve">h</t>
  </si>
  <si>
    <t xml:space="preserve">Oficial fierrero.</t>
  </si>
  <si>
    <t xml:space="preserve">mo045</t>
  </si>
  <si>
    <t xml:space="preserve">h</t>
  </si>
  <si>
    <t xml:space="preserve">Operario especializado en vaciado de concreto.</t>
  </si>
  <si>
    <t xml:space="preserve">mo092</t>
  </si>
  <si>
    <t xml:space="preserve">h</t>
  </si>
  <si>
    <t xml:space="preserve">Oficial especializado en vaciado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</si>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</sst>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48" customWidth="1"/>
    <col min="4" max="4" width="70.55" customWidth="1"/>
    <col min="5" max="5" width="13.09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0.32</v>
      </c>
      <c r="G10" s="12">
        <f ca="1">ROUND(INDIRECT(ADDRESS(ROW()+(0), COLUMN()+(-2), 1))*INDIRECT(ADDRESS(ROW()+(0), COLUMN()+(-1), 1)), 2)</f>
        <v>0.64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31.5</v>
      </c>
      <c r="F11" s="12">
        <v>3.22</v>
      </c>
      <c r="G11" s="12">
        <f ca="1">ROUND(INDIRECT(ADDRESS(ROW()+(0), COLUMN()+(-2), 1))*INDIRECT(ADDRESS(ROW()+(0), COLUMN()+(-1), 1)), 2)</f>
        <v>101.43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0.33</v>
      </c>
      <c r="F12" s="12">
        <v>4.66</v>
      </c>
      <c r="G12" s="12">
        <f ca="1">ROUND(INDIRECT(ADDRESS(ROW()+(0), COLUMN()+(-2), 1))*INDIRECT(ADDRESS(ROW()+(0), COLUMN()+(-1), 1)), 2)</f>
        <v>1.54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0.385</v>
      </c>
      <c r="F13" s="14">
        <v>266.44</v>
      </c>
      <c r="G13" s="14">
        <f ca="1">ROUND(INDIRECT(ADDRESS(ROW()+(0), COLUMN()+(-2), 1))*INDIRECT(ADDRESS(ROW()+(0), COLUMN()+(-1), 1)), 2)</f>
        <v>102.58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206.19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34.50" thickBot="1" customHeight="1">
      <c r="A16" s="1" t="s">
        <v>26</v>
      </c>
      <c r="B16" s="1"/>
      <c r="C16" s="10" t="s">
        <v>27</v>
      </c>
      <c r="D16" s="1" t="s">
        <v>28</v>
      </c>
      <c r="E16" s="11">
        <v>0.51</v>
      </c>
      <c r="F16" s="12">
        <v>155.28</v>
      </c>
      <c r="G16" s="12">
        <f ca="1">ROUND(INDIRECT(ADDRESS(ROW()+(0), COLUMN()+(-2), 1))*INDIRECT(ADDRESS(ROW()+(0), COLUMN()+(-1), 1)), 2)</f>
        <v>79.19</v>
      </c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3">
        <v>0.116</v>
      </c>
      <c r="F17" s="14">
        <v>226.17</v>
      </c>
      <c r="G17" s="14">
        <f ca="1">ROUND(INDIRECT(ADDRESS(ROW()+(0), COLUMN()+(-2), 1))*INDIRECT(ADDRESS(ROW()+(0), COLUMN()+(-1), 1)), 2)</f>
        <v>26.24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105.43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0.408</v>
      </c>
      <c r="F20" s="12">
        <v>32.56</v>
      </c>
      <c r="G20" s="12">
        <f ca="1">ROUND(INDIRECT(ADDRESS(ROW()+(0), COLUMN()+(-2), 1))*INDIRECT(ADDRESS(ROW()+(0), COLUMN()+(-1), 1)), 2)</f>
        <v>13.28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0.561</v>
      </c>
      <c r="F21" s="12">
        <v>22.59</v>
      </c>
      <c r="G21" s="12">
        <f ca="1">ROUND(INDIRECT(ADDRESS(ROW()+(0), COLUMN()+(-2), 1))*INDIRECT(ADDRESS(ROW()+(0), COLUMN()+(-1), 1)), 2)</f>
        <v>12.67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0.131</v>
      </c>
      <c r="F22" s="12">
        <v>32.56</v>
      </c>
      <c r="G22" s="12">
        <f ca="1">ROUND(INDIRECT(ADDRESS(ROW()+(0), COLUMN()+(-2), 1))*INDIRECT(ADDRESS(ROW()+(0), COLUMN()+(-1), 1)), 2)</f>
        <v>4.27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0.523</v>
      </c>
      <c r="F23" s="14">
        <v>22.59</v>
      </c>
      <c r="G23" s="14">
        <f ca="1">ROUND(INDIRECT(ADDRESS(ROW()+(0), COLUMN()+(-2), 1))*INDIRECT(ADDRESS(ROW()+(0), COLUMN()+(-1), 1)), 2)</f>
        <v>11.81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42.03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1)),INDIRECT(ADDRESS(ROW()+(-12), COLUMN()+(1), 1))), 2)</f>
        <v>353.65</v>
      </c>
      <c r="G26" s="14">
        <f ca="1">ROUND(INDIRECT(ADDRESS(ROW()+(0), COLUMN()+(-2), 1))*INDIRECT(ADDRESS(ROW()+(0), COLUMN()+(-1), 1))/100, 2)</f>
        <v>7.07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1)),INDIRECT(ADDRESS(ROW()+(-13), COLUMN()+(0), 1))), 2)</f>
        <v>360.72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