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<sst xmlns="http://schemas.openxmlformats.org/spreadsheetml/2006/main" count="34" uniqueCount="34">
  <si>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</si>
  <si>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DDS030</t>
  </si>
  <si>
    <t xml:space="preserve">m³</t>
  </si>
  <si>
    <t xml:space="preserve">Demolición de cimentación de concreto.</t>
  </si>
  <si>
    <r>
      <rPr>
        <sz val="8.25"/>
        <color rgb="FF000000"/>
        <rFont val="Arial"/>
        <family val="2"/>
      </rPr>
      <t xml:space="preserve">Demolición de platea de cimentación de concreto armado, de más de 1,5 m de profundidad máxima, con retroexcavadora con martillo rompedor y equipo de oxicorte,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</si>
  <si>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</si>
  <si>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</si>
  <si>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</si>
  <si>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</si>
  <si>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</si>
  <si>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</si>
  <si>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</si>
  <si>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mq01exn050c</t>
  </si>
  <si>
    <t xml:space="preserve">h</t>
  </si>
  <si>
    <t xml:space="preserve">Retroexcavadora sobre neumáticos, de 85 kW, con martillo rompedor.</t>
  </si>
  <si>
    <t xml:space="preserve">mq01ret010</t>
  </si>
  <si>
    <t xml:space="preserve">h</t>
  </si>
  <si>
    <t xml:space="preserve">Miniretrocargadora sobre neumáticos de 15 kW.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</si>
  <si>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</si>
  <si>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</si>
  <si>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</si>
  <si>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</si>
  <si>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</si>
  <si>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</si>
  <si>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</si>
  <si>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</si>
  <si>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mo019</t>
  </si>
  <si>
    <t xml:space="preserve">h</t>
  </si>
  <si>
    <t xml:space="preserve">Operario soldador.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</si>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</sst>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8.50" customWidth="1"/>
    <col min="4" max="4" width="68.68" customWidth="1"/>
    <col min="5" max="5" width="12.75" customWidth="1"/>
    <col min="6" max="6" width="13.2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0.811</v>
      </c>
      <c r="F10" s="12">
        <v>220.54</v>
      </c>
      <c r="G10" s="12">
        <f ca="1">ROUND(INDIRECT(ADDRESS(ROW()+(0), COLUMN()+(-2), 1))*INDIRECT(ADDRESS(ROW()+(0), COLUMN()+(-1), 1)), 2)</f>
        <v>178.86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0.29</v>
      </c>
      <c r="F11" s="12">
        <v>138.95</v>
      </c>
      <c r="G11" s="12">
        <f ca="1">ROUND(INDIRECT(ADDRESS(ROW()+(0), COLUMN()+(-2), 1))*INDIRECT(ADDRESS(ROW()+(0), COLUMN()+(-1), 1)), 2)</f>
        <v>40.3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0.869</v>
      </c>
      <c r="F12" s="14">
        <v>25.01</v>
      </c>
      <c r="G12" s="14">
        <f ca="1">ROUND(INDIRECT(ADDRESS(ROW()+(0), COLUMN()+(-2), 1))*INDIRECT(ADDRESS(ROW()+(0), COLUMN()+(-1), 1)), 2)</f>
        <v>21.73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240.89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0.859</v>
      </c>
      <c r="F15" s="12">
        <v>21.05</v>
      </c>
      <c r="G15" s="12">
        <f ca="1">ROUND(INDIRECT(ADDRESS(ROW()+(0), COLUMN()+(-2), 1))*INDIRECT(ADDRESS(ROW()+(0), COLUMN()+(-1), 1)), 2)</f>
        <v>18.08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1.145</v>
      </c>
      <c r="F16" s="14">
        <v>31.89</v>
      </c>
      <c r="G16" s="14">
        <f ca="1">ROUND(INDIRECT(ADDRESS(ROW()+(0), COLUMN()+(-2), 1))*INDIRECT(ADDRESS(ROW()+(0), COLUMN()+(-1), 1)), 2)</f>
        <v>36.51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54.59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295.48</v>
      </c>
      <c r="G19" s="14">
        <f ca="1">ROUND(INDIRECT(ADDRESS(ROW()+(0), COLUMN()+(-2), 1))*INDIRECT(ADDRESS(ROW()+(0), COLUMN()+(-1), 1))/100, 2)</f>
        <v>5.91</v>
      </c>
    </row>
    <row r="20" spans="1:7" ht="13.50" thickBot="1" customHeight="1">
      <c r="A20" s="8"/>
      <c r="B20" s="8"/>
      <c r="C20" s="8"/>
      <c r="D20" s="8"/>
      <c r="E20" s="21" t="s">
        <v>33</v>
      </c>
      <c r="F20" s="21"/>
      <c r="G20" s="22">
        <f ca="1">ROUND(SUM(INDIRECT(ADDRESS(ROW()+(-1), COLUMN()+(0), 1)),INDIRECT(ADDRESS(ROW()+(-3), COLUMN()+(0), 1)),INDIRECT(ADDRESS(ROW()+(-7), COLUMN()+(0), 1))), 2)</f>
        <v>301.39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B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