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<sst xmlns="http://schemas.openxmlformats.org/spreadsheetml/2006/main" count="51" uniqueCount="51">
  <si>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</si>
  <si>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DHE100</t>
  </si>
  <si>
    <t xml:space="preserve">m</t>
  </si>
  <si>
    <t xml:space="preserve">Demolición de alféizar.</t>
  </si>
  <si>
    <r>
      <rPr>
        <sz val="8.25"/>
        <color rgb="FF000000"/>
        <rFont val="Arial"/>
        <family val="2"/>
      </rPr>
      <t xml:space="preserve">Levantado de alféizar metálico situado entre las jambas del hueco cubriendo los alféizares y picado del material adhesivo adherido a su superficie, con medios manuales y recuperación, acopio y colocación del material en el mismo emplazamiento,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</si>
  <si>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</si>
  <si>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</si>
  <si>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</si>
  <si>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</si>
  <si>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</si>
  <si>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</si>
  <si>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</si>
  <si>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</si>
  <si>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</si>
  <si>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</si>
  <si>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</si>
  <si>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</si>
  <si>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</si>
  <si>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</si>
  <si>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</si>
  <si>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</si>
  <si>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</si>
  <si>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</si>
  <si>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</si>
  <si>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mt20wwa010</t>
  </si>
  <si>
    <t xml:space="preserve">kg</t>
  </si>
  <si>
    <t xml:space="preserve">Adhesivo resina epoxi.</t>
  </si>
  <si>
    <t xml:space="preserve">mt20wwa020</t>
  </si>
  <si>
    <t xml:space="preserve">m</t>
  </si>
  <si>
    <t xml:space="preserve">Sellado con silicona neutra, de 7 mm de espesor medio.</t>
  </si>
  <si>
    <t xml:space="preserve">mt20wwa021</t>
  </si>
  <si>
    <t xml:space="preserve">m</t>
  </si>
  <si>
    <t xml:space="preserve">Sellado con adhesivo en frío especial para metales.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</si>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</sst>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9.35" customWidth="1"/>
    <col min="5" max="5" width="64.60" customWidth="1"/>
    <col min="6" max="6" width="15.13" customWidth="1"/>
    <col min="7" max="7" width="14.2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4.68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0.012</v>
      </c>
      <c r="G11" s="12">
        <v>62.49</v>
      </c>
      <c r="H11" s="12">
        <f ca="1">ROUND(INDIRECT(ADDRESS(ROW()+(0), COLUMN()+(-2), 1))*INDIRECT(ADDRESS(ROW()+(0), COLUMN()+(-1), 1)), 2)</f>
        <v>0.75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3.6</v>
      </c>
      <c r="G12" s="12">
        <v>0.47</v>
      </c>
      <c r="H12" s="12">
        <f ca="1">ROUND(INDIRECT(ADDRESS(ROW()+(0), COLUMN()+(-2), 1))*INDIRECT(ADDRESS(ROW()+(0), COLUMN()+(-1), 1)), 2)</f>
        <v>1.69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0.072</v>
      </c>
      <c r="G13" s="12">
        <v>3.75</v>
      </c>
      <c r="H13" s="12">
        <f ca="1">ROUND(INDIRECT(ADDRESS(ROW()+(0), COLUMN()+(-2), 1))*INDIRECT(ADDRESS(ROW()+(0), COLUMN()+(-1), 1)), 2)</f>
        <v>0.27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0.36</v>
      </c>
      <c r="G14" s="12">
        <v>21.47</v>
      </c>
      <c r="H14" s="12">
        <f ca="1">ROUND(INDIRECT(ADDRESS(ROW()+(0), COLUMN()+(-2), 1))*INDIRECT(ADDRESS(ROW()+(0), COLUMN()+(-1), 1)), 2)</f>
        <v>7.73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2.8</v>
      </c>
      <c r="G15" s="12">
        <v>3.65</v>
      </c>
      <c r="H15" s="12">
        <f ca="1">ROUND(INDIRECT(ADDRESS(ROW()+(0), COLUMN()+(-2), 1))*INDIRECT(ADDRESS(ROW()+(0), COLUMN()+(-1), 1)), 2)</f>
        <v>10.22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2.8</v>
      </c>
      <c r="G16" s="14">
        <v>4.42</v>
      </c>
      <c r="H16" s="14">
        <f ca="1">ROUND(INDIRECT(ADDRESS(ROW()+(0), COLUMN()+(-2), 1))*INDIRECT(ADDRESS(ROW()+(0), COLUMN()+(-1), 1)), 2)</f>
        <v>12.38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33.07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0.018</v>
      </c>
      <c r="G19" s="14">
        <v>10.45</v>
      </c>
      <c r="H19" s="14">
        <f ca="1">ROUND(INDIRECT(ADDRESS(ROW()+(0), COLUMN()+(-2), 1))*INDIRECT(ADDRESS(ROW()+(0), COLUMN()+(-1), 1)), 2)</f>
        <v>0.19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0.19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0.615</v>
      </c>
      <c r="G22" s="12">
        <v>31.48</v>
      </c>
      <c r="H22" s="12">
        <f ca="1">ROUND(INDIRECT(ADDRESS(ROW()+(0), COLUMN()+(-2), 1))*INDIRECT(ADDRESS(ROW()+(0), COLUMN()+(-1), 1)), 2)</f>
        <v>19.36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0.377</v>
      </c>
      <c r="G23" s="14">
        <v>21.05</v>
      </c>
      <c r="H23" s="14">
        <f ca="1">ROUND(INDIRECT(ADDRESS(ROW()+(0), COLUMN()+(-2), 1))*INDIRECT(ADDRESS(ROW()+(0), COLUMN()+(-1), 1)), 2)</f>
        <v>7.94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27.3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60.56</v>
      </c>
      <c r="H26" s="14">
        <f ca="1">ROUND(INDIRECT(ADDRESS(ROW()+(0), COLUMN()+(-2), 1))*INDIRECT(ADDRESS(ROW()+(0), COLUMN()+(-1), 1))/100, 2)</f>
        <v>1.21</v>
      </c>
    </row>
    <row r="27" spans="1:8" ht="13.50" thickBot="1" customHeight="1">
      <c r="A27" s="8"/>
      <c r="B27" s="8"/>
      <c r="C27" s="8"/>
      <c r="D27" s="8"/>
      <c r="E27" s="8"/>
      <c r="F27" s="21" t="s">
        <v>50</v>
      </c>
      <c r="G27" s="21"/>
      <c r="H27" s="22">
        <f ca="1">ROUND(SUM(INDIRECT(ADDRESS(ROW()+(-1), COLUMN()+(0), 1)),INDIRECT(ADDRESS(ROW()+(-3), COLUMN()+(0), 1)),INDIRECT(ADDRESS(ROW()+(-7), COLUMN()+(0), 1)),INDIRECT(ADDRESS(ROW()+(-10), COLUMN()+(0), 1))), 2)</f>
        <v>61.77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C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